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855" activeTab="0"/>
  </bookViews>
  <sheets>
    <sheet name="Ž jun." sheetId="1" r:id="rId1"/>
    <sheet name="Ženy 20-34" sheetId="2" r:id="rId2"/>
    <sheet name="ženy nad 35" sheetId="3" r:id="rId3"/>
    <sheet name="ženy nad 45-veteránk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<sst xmlns="http://schemas.openxmlformats.org/spreadsheetml/2006/main" count="45" uniqueCount="15">
  <si>
    <t>Kategorie:</t>
  </si>
  <si>
    <t>juniorky</t>
  </si>
  <si>
    <t>Trať:</t>
  </si>
  <si>
    <t>3000m</t>
  </si>
  <si>
    <t>Pořadí</t>
  </si>
  <si>
    <t>St.číslo</t>
  </si>
  <si>
    <t xml:space="preserve">Příjmení </t>
  </si>
  <si>
    <t>Jméno</t>
  </si>
  <si>
    <t>Ročník</t>
  </si>
  <si>
    <t>Příslušnost</t>
  </si>
  <si>
    <t>Čas (m)</t>
  </si>
  <si>
    <t>ženy - hlavní závod</t>
  </si>
  <si>
    <t>P</t>
  </si>
  <si>
    <t>ženy - nad 35 let</t>
  </si>
  <si>
    <t>ženy - nad 45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</si>
</sst>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m]:ss.0"/>
  </numFmts>
  <fonts count="54">
    <font>
      <sz val="10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5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5"/>
      <name val="Calibri"/>
      <family val="2"/>
    </font>
    <font>
      <b/>
      <sz val="11"/>
      <name val="Calibri"/>
      <family val="2"/>
    </font>
    <font>
      <sz val="8"/>
      <name val="Arial CE"/>
      <family val="2"/>
    </font>
    <font>
      <b/>
      <sz val="14"/>
      <name val="Calibri"/>
      <family val="2"/>
    </font>
    <font>
      <sz val="16"/>
      <name val="Calibri"/>
      <family val="2"/>
    </font>
    <font>
      <sz val="12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14"/>
      <name val="Arial CE"/>
      <family val="2"/>
    </font>
    <font>
      <sz val="12"/>
      <name val="Arial CE"/>
      <family val="2"/>
    </font>
    <font>
      <b/>
      <sz val="16"/>
      <name val="Times New Roman CE"/>
      <family val="0"/>
    </font>
    <font>
      <sz val="11"/>
      <name val="Times New Roman CE"/>
      <family val="1"/>
    </font>
    <font>
      <b/>
      <sz val="1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24" fillId="35" borderId="13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" fontId="26" fillId="36" borderId="16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164" fontId="27" fillId="36" borderId="16" xfId="0" applyNumberFormat="1" applyFont="1" applyFill="1" applyBorder="1" applyAlignment="1" applyProtection="1">
      <alignment horizontal="center" vertical="center"/>
      <protection locked="0"/>
    </xf>
    <xf numFmtId="1" fontId="26" fillId="36" borderId="17" xfId="0" applyNumberFormat="1" applyFont="1" applyFill="1" applyBorder="1" applyAlignment="1">
      <alignment horizontal="center" vertical="center"/>
    </xf>
    <xf numFmtId="1" fontId="28" fillId="36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165" fontId="2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18" fillId="34" borderId="19" xfId="0" applyFont="1" applyFill="1" applyBorder="1" applyAlignment="1">
      <alignment horizontal="left" vertical="center"/>
    </xf>
    <xf numFmtId="0" fontId="22" fillId="34" borderId="19" xfId="0" applyFont="1" applyFill="1" applyBorder="1" applyAlignment="1">
      <alignment horizontal="center" vertical="center"/>
    </xf>
    <xf numFmtId="0" fontId="18" fillId="35" borderId="20" xfId="0" applyNumberFormat="1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33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164" fontId="29" fillId="0" borderId="17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" fontId="33" fillId="36" borderId="17" xfId="0" applyNumberFormat="1" applyFont="1" applyFill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33" borderId="11" xfId="0" applyFont="1" applyFill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1" fontId="33" fillId="0" borderId="16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164" fontId="29" fillId="36" borderId="16" xfId="0" applyNumberFormat="1" applyFont="1" applyFill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29" fillId="0" borderId="0" xfId="0" applyNumberFormat="1" applyFont="1" applyBorder="1" applyAlignment="1">
      <alignment horizontal="center" vertical="center"/>
    </xf>
    <xf numFmtId="164" fontId="29" fillId="36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%20VB%202017%20-%20&#382;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 jun."/>
      <sheetName val="Ženy 20-34"/>
      <sheetName val="ženy nad 35"/>
      <sheetName val="ženy nad 45-veteránky"/>
      <sheetName val="CELKOVÉ POŘADÍ - POROVNÁNÍ"/>
      <sheetName val="ženy nad 45 let-vetránky"/>
      <sheetName val="ženy nad 35 let - veteránky"/>
      <sheetName val="ženy 20-34 let (od r. 1997)"/>
      <sheetName val="juniorky (98-99)"/>
    </sheetNames>
    <sheetDataSet>
      <sheetData sheetId="5">
        <row r="4">
          <cell r="B4">
            <v>43</v>
          </cell>
          <cell r="C4">
            <v>1962</v>
          </cell>
          <cell r="D4" t="str">
            <v>Flieglová</v>
          </cell>
          <cell r="E4" t="str">
            <v>Alena</v>
          </cell>
          <cell r="F4" t="str">
            <v>SABZO PraHA</v>
          </cell>
        </row>
        <row r="5">
          <cell r="B5">
            <v>16</v>
          </cell>
          <cell r="C5">
            <v>1955</v>
          </cell>
          <cell r="D5" t="str">
            <v>Požgayová</v>
          </cell>
          <cell r="E5" t="str">
            <v>Jana</v>
          </cell>
          <cell r="F5" t="str">
            <v>Bonbón Praha</v>
          </cell>
        </row>
        <row r="6">
          <cell r="B6">
            <v>25</v>
          </cell>
          <cell r="C6">
            <v>1960</v>
          </cell>
          <cell r="D6" t="str">
            <v>Mališová</v>
          </cell>
          <cell r="E6" t="str">
            <v>Karla</v>
          </cell>
          <cell r="F6" t="str">
            <v>USK Praha</v>
          </cell>
        </row>
        <row r="7">
          <cell r="B7">
            <v>23</v>
          </cell>
          <cell r="C7">
            <v>1969</v>
          </cell>
          <cell r="D7" t="str">
            <v>Dědková</v>
          </cell>
          <cell r="E7" t="str">
            <v>Eva</v>
          </cell>
          <cell r="F7" t="str">
            <v>Nic</v>
          </cell>
        </row>
      </sheetData>
      <sheetData sheetId="6">
        <row r="4">
          <cell r="B4">
            <v>47</v>
          </cell>
          <cell r="C4">
            <v>1972</v>
          </cell>
          <cell r="D4" t="str">
            <v>Strachová</v>
          </cell>
          <cell r="E4" t="str">
            <v>Radka</v>
          </cell>
          <cell r="F4" t="str">
            <v>Spartak Čelákovice</v>
          </cell>
        </row>
        <row r="5">
          <cell r="B5">
            <v>49</v>
          </cell>
          <cell r="C5">
            <v>1974</v>
          </cell>
          <cell r="D5" t="str">
            <v>Rychnovská</v>
          </cell>
          <cell r="E5" t="str">
            <v>Monika</v>
          </cell>
          <cell r="F5" t="str">
            <v>Sport LaV</v>
          </cell>
        </row>
        <row r="6">
          <cell r="B6">
            <v>50</v>
          </cell>
          <cell r="C6">
            <v>1975</v>
          </cell>
          <cell r="D6" t="str">
            <v>Hrušková</v>
          </cell>
          <cell r="E6" t="str">
            <v>Pavlína</v>
          </cell>
          <cell r="F6" t="str">
            <v>Sport LaV</v>
          </cell>
        </row>
        <row r="7">
          <cell r="B7">
            <v>19</v>
          </cell>
          <cell r="C7">
            <v>1981</v>
          </cell>
          <cell r="D7" t="str">
            <v>Dvořáková</v>
          </cell>
          <cell r="E7" t="str">
            <v>Denisa</v>
          </cell>
          <cell r="F7" t="str">
            <v>Atlet Šestajovice</v>
          </cell>
        </row>
        <row r="8">
          <cell r="B8">
            <v>15</v>
          </cell>
          <cell r="C8">
            <v>1975</v>
          </cell>
          <cell r="D8" t="str">
            <v>Sedlářová</v>
          </cell>
          <cell r="E8" t="str">
            <v>Lucie</v>
          </cell>
          <cell r="F8" t="str">
            <v>Miličín druhý turnus</v>
          </cell>
        </row>
        <row r="9">
          <cell r="B9">
            <v>5</v>
          </cell>
          <cell r="C9">
            <v>1974</v>
          </cell>
          <cell r="D9" t="str">
            <v>Dvořáková</v>
          </cell>
          <cell r="E9" t="str">
            <v>Petra</v>
          </cell>
          <cell r="F9" t="str">
            <v>Atlet Šestajovice</v>
          </cell>
        </row>
        <row r="10">
          <cell r="B10">
            <v>18</v>
          </cell>
          <cell r="C10">
            <v>1976</v>
          </cell>
          <cell r="D10" t="str">
            <v>Benecká</v>
          </cell>
          <cell r="E10" t="str">
            <v>Jindra</v>
          </cell>
          <cell r="F10" t="str">
            <v>FCB</v>
          </cell>
        </row>
        <row r="11">
          <cell r="B11">
            <v>7</v>
          </cell>
          <cell r="C11">
            <v>1978</v>
          </cell>
          <cell r="D11" t="str">
            <v>Joursová</v>
          </cell>
          <cell r="E11" t="str">
            <v>Petra</v>
          </cell>
          <cell r="F11" t="str">
            <v>Prima advenťačky</v>
          </cell>
        </row>
        <row r="12">
          <cell r="B12">
            <v>22</v>
          </cell>
          <cell r="C12">
            <v>1977</v>
          </cell>
          <cell r="D12" t="str">
            <v>Pražáková</v>
          </cell>
          <cell r="E12" t="str">
            <v>Tereza</v>
          </cell>
          <cell r="F12" t="str">
            <v>Sport LaV</v>
          </cell>
        </row>
        <row r="13">
          <cell r="B13">
            <v>29</v>
          </cell>
          <cell r="C13">
            <v>1974</v>
          </cell>
          <cell r="D13" t="str">
            <v>Škorpilová</v>
          </cell>
          <cell r="E13" t="str">
            <v>Jana</v>
          </cell>
          <cell r="F13" t="str">
            <v>SC Jičín</v>
          </cell>
        </row>
        <row r="14">
          <cell r="B14">
            <v>2</v>
          </cell>
          <cell r="C14">
            <v>1978</v>
          </cell>
          <cell r="D14" t="str">
            <v>Poborská</v>
          </cell>
          <cell r="E14" t="str">
            <v>Helen</v>
          </cell>
          <cell r="F14" t="str">
            <v>Kerteam</v>
          </cell>
        </row>
      </sheetData>
      <sheetData sheetId="7">
        <row r="4">
          <cell r="B4">
            <v>38</v>
          </cell>
          <cell r="C4">
            <v>1992</v>
          </cell>
          <cell r="D4" t="str">
            <v>Lenčová</v>
          </cell>
          <cell r="E4" t="str">
            <v>Jana</v>
          </cell>
          <cell r="F4" t="str">
            <v>Cyklokros Milovice</v>
          </cell>
        </row>
        <row r="5">
          <cell r="B5">
            <v>37</v>
          </cell>
          <cell r="C5">
            <v>1982</v>
          </cell>
          <cell r="D5" t="str">
            <v>Sýkorová</v>
          </cell>
          <cell r="E5" t="str">
            <v>Věra</v>
          </cell>
          <cell r="F5" t="str">
            <v>Lázně Toušeň</v>
          </cell>
        </row>
        <row r="6">
          <cell r="B6">
            <v>45</v>
          </cell>
          <cell r="C6">
            <v>1985</v>
          </cell>
          <cell r="D6" t="str">
            <v>Olinyk</v>
          </cell>
          <cell r="E6" t="str">
            <v>Svietlana</v>
          </cell>
          <cell r="F6" t="str">
            <v>Ukrajina</v>
          </cell>
        </row>
        <row r="7">
          <cell r="B7">
            <v>48</v>
          </cell>
          <cell r="C7">
            <v>1991</v>
          </cell>
          <cell r="D7" t="str">
            <v>Brtvova</v>
          </cell>
          <cell r="E7" t="str">
            <v>Nikola</v>
          </cell>
          <cell r="F7" t="str">
            <v>Šneci v běhu</v>
          </cell>
        </row>
        <row r="8">
          <cell r="B8">
            <v>33</v>
          </cell>
          <cell r="C8">
            <v>1996</v>
          </cell>
          <cell r="D8" t="str">
            <v>Křenková</v>
          </cell>
          <cell r="E8" t="str">
            <v>Simona</v>
          </cell>
          <cell r="F8" t="str">
            <v>Nic</v>
          </cell>
        </row>
        <row r="9">
          <cell r="B9">
            <v>21</v>
          </cell>
          <cell r="C9">
            <v>1993</v>
          </cell>
          <cell r="D9" t="str">
            <v>Strachová</v>
          </cell>
          <cell r="E9" t="str">
            <v>Anežka</v>
          </cell>
          <cell r="F9" t="str">
            <v>Spartak Čelákovice</v>
          </cell>
        </row>
        <row r="10">
          <cell r="B10">
            <v>28</v>
          </cell>
          <cell r="C10">
            <v>1988</v>
          </cell>
          <cell r="D10" t="str">
            <v>Olejníčková</v>
          </cell>
          <cell r="E10" t="str">
            <v>Jana</v>
          </cell>
          <cell r="F10" t="str">
            <v>AK šnek</v>
          </cell>
        </row>
        <row r="11">
          <cell r="B11">
            <v>6</v>
          </cell>
          <cell r="C11">
            <v>1987</v>
          </cell>
          <cell r="D11" t="str">
            <v>Sklenářová</v>
          </cell>
          <cell r="E11" t="str">
            <v>Petra</v>
          </cell>
          <cell r="F11" t="str">
            <v>AC Mladá Boleslav</v>
          </cell>
        </row>
        <row r="12">
          <cell r="B12">
            <v>34</v>
          </cell>
          <cell r="C12">
            <v>1989</v>
          </cell>
          <cell r="D12" t="str">
            <v>Macková </v>
          </cell>
          <cell r="E12" t="str">
            <v>Barbora</v>
          </cell>
          <cell r="F12" t="str">
            <v>AC Mladá Boleslav</v>
          </cell>
        </row>
        <row r="13">
          <cell r="B13">
            <v>35</v>
          </cell>
          <cell r="C13">
            <v>1994</v>
          </cell>
          <cell r="D13" t="str">
            <v>Váňová</v>
          </cell>
          <cell r="E13" t="str">
            <v>Kateřina</v>
          </cell>
          <cell r="F13" t="str">
            <v>Spartak Čelákovice</v>
          </cell>
        </row>
        <row r="14">
          <cell r="B14">
            <v>14</v>
          </cell>
          <cell r="C14">
            <v>1982</v>
          </cell>
          <cell r="D14" t="str">
            <v>Pirklová</v>
          </cell>
          <cell r="E14" t="str">
            <v>Klára</v>
          </cell>
          <cell r="F14" t="str">
            <v>Nic</v>
          </cell>
        </row>
        <row r="15">
          <cell r="B15">
            <v>9</v>
          </cell>
          <cell r="C15">
            <v>1983</v>
          </cell>
          <cell r="D15" t="str">
            <v>Karbanová</v>
          </cell>
          <cell r="E15" t="str">
            <v>Vendula</v>
          </cell>
          <cell r="F15" t="str">
            <v>Sporticus team</v>
          </cell>
        </row>
        <row r="16">
          <cell r="B16">
            <v>3</v>
          </cell>
          <cell r="C16">
            <v>1990</v>
          </cell>
          <cell r="D16" t="str">
            <v>Nártová</v>
          </cell>
          <cell r="E16" t="str">
            <v>Markéta</v>
          </cell>
          <cell r="F16" t="str">
            <v>Spartan Čelákovice</v>
          </cell>
        </row>
        <row r="17">
          <cell r="B17">
            <v>30</v>
          </cell>
          <cell r="C17">
            <v>1987</v>
          </cell>
          <cell r="D17" t="str">
            <v>Pragrová</v>
          </cell>
          <cell r="E17" t="str">
            <v>Lucie</v>
          </cell>
          <cell r="F17" t="str">
            <v>Linde</v>
          </cell>
        </row>
        <row r="18">
          <cell r="B18">
            <v>4</v>
          </cell>
          <cell r="C18">
            <v>1994</v>
          </cell>
          <cell r="D18" t="str">
            <v>Klimešová</v>
          </cell>
          <cell r="E18" t="str">
            <v>Pavlína</v>
          </cell>
          <cell r="F18" t="str">
            <v>Čelákovice</v>
          </cell>
        </row>
        <row r="19">
          <cell r="B19">
            <v>20</v>
          </cell>
          <cell r="C19">
            <v>1986</v>
          </cell>
          <cell r="D19" t="str">
            <v>Kainová</v>
          </cell>
          <cell r="E19" t="str">
            <v>Lucie</v>
          </cell>
          <cell r="F19" t="str">
            <v>Sport LaV</v>
          </cell>
        </row>
        <row r="20">
          <cell r="B20">
            <v>32</v>
          </cell>
          <cell r="C20">
            <v>1985</v>
          </cell>
          <cell r="D20" t="str">
            <v>Nims</v>
          </cell>
          <cell r="E20" t="str">
            <v>Lucie</v>
          </cell>
          <cell r="F20" t="str">
            <v>Vůbec nic</v>
          </cell>
        </row>
        <row r="21">
          <cell r="B21">
            <v>8</v>
          </cell>
          <cell r="C21">
            <v>1983</v>
          </cell>
          <cell r="D21" t="str">
            <v>Štěrbová</v>
          </cell>
          <cell r="E21" t="str">
            <v>Alena</v>
          </cell>
          <cell r="F21" t="str">
            <v>FCB</v>
          </cell>
        </row>
        <row r="22">
          <cell r="B22">
            <v>17</v>
          </cell>
          <cell r="C22">
            <v>1983</v>
          </cell>
          <cell r="D22" t="str">
            <v>Jeřábková</v>
          </cell>
          <cell r="E22" t="str">
            <v>Kristýna</v>
          </cell>
          <cell r="F22" t="str">
            <v>Privat banka a.s.</v>
          </cell>
        </row>
      </sheetData>
      <sheetData sheetId="8">
        <row r="4">
          <cell r="A4">
            <v>36</v>
          </cell>
          <cell r="B4">
            <v>2000</v>
          </cell>
          <cell r="C4" t="str">
            <v>Hlaváčová</v>
          </cell>
          <cell r="D4" t="str">
            <v>Tereza</v>
          </cell>
          <cell r="E4" t="str">
            <v>AC Mladá Boleslav</v>
          </cell>
        </row>
        <row r="5">
          <cell r="A5">
            <v>39</v>
          </cell>
          <cell r="B5">
            <v>2004</v>
          </cell>
          <cell r="C5" t="str">
            <v>Málková</v>
          </cell>
          <cell r="D5" t="str">
            <v>Štěpánka</v>
          </cell>
          <cell r="E5" t="str">
            <v>Veltrusy</v>
          </cell>
        </row>
        <row r="6">
          <cell r="A6">
            <v>40</v>
          </cell>
          <cell r="B6">
            <v>2004</v>
          </cell>
          <cell r="C6" t="str">
            <v>Slámová</v>
          </cell>
          <cell r="D6" t="str">
            <v>Anna</v>
          </cell>
          <cell r="E6" t="str">
            <v>ASK Lovosice</v>
          </cell>
        </row>
        <row r="7">
          <cell r="A7">
            <v>41</v>
          </cell>
          <cell r="B7">
            <v>2004</v>
          </cell>
          <cell r="C7" t="str">
            <v>Pémová</v>
          </cell>
          <cell r="D7" t="str">
            <v>Elen</v>
          </cell>
          <cell r="E7" t="str">
            <v>ASK Lovosice</v>
          </cell>
        </row>
        <row r="8">
          <cell r="A8">
            <v>42</v>
          </cell>
          <cell r="B8">
            <v>2006</v>
          </cell>
          <cell r="C8" t="str">
            <v>Klepáčová</v>
          </cell>
          <cell r="D8" t="str">
            <v>Natálie</v>
          </cell>
          <cell r="E8" t="str">
            <v>ASK Lovosice</v>
          </cell>
        </row>
        <row r="9">
          <cell r="A9">
            <v>44</v>
          </cell>
          <cell r="B9">
            <v>2003</v>
          </cell>
          <cell r="C9" t="str">
            <v>Poborská</v>
          </cell>
          <cell r="D9" t="str">
            <v>Eliška</v>
          </cell>
          <cell r="E9" t="str">
            <v>SK ZŠ Jeseniova</v>
          </cell>
        </row>
        <row r="10">
          <cell r="A10">
            <v>46</v>
          </cell>
          <cell r="B10">
            <v>2003</v>
          </cell>
          <cell r="C10" t="str">
            <v>Strachová</v>
          </cell>
          <cell r="D10" t="str">
            <v>Sabina</v>
          </cell>
          <cell r="E10" t="str">
            <v>Spartak Čelákovice</v>
          </cell>
        </row>
        <row r="11">
          <cell r="A11">
            <v>10</v>
          </cell>
          <cell r="B11">
            <v>2000</v>
          </cell>
          <cell r="C11" t="str">
            <v>Čejková</v>
          </cell>
          <cell r="D11" t="str">
            <v>Martina</v>
          </cell>
          <cell r="E11" t="str">
            <v>Gymnázium Brandýs</v>
          </cell>
        </row>
        <row r="12">
          <cell r="A12">
            <v>11</v>
          </cell>
          <cell r="B12">
            <v>2002</v>
          </cell>
          <cell r="C12" t="str">
            <v>Melicharová</v>
          </cell>
          <cell r="D12" t="str">
            <v>Nikola</v>
          </cell>
          <cell r="E12" t="str">
            <v>Nehvizdy</v>
          </cell>
        </row>
        <row r="13">
          <cell r="A13">
            <v>24</v>
          </cell>
          <cell r="B13">
            <v>2002</v>
          </cell>
          <cell r="C13" t="str">
            <v>Staňková</v>
          </cell>
          <cell r="D13" t="str">
            <v>Terezie</v>
          </cell>
          <cell r="E13" t="str">
            <v>Nehvizdy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0"/>
  <sheetViews>
    <sheetView tabSelected="1" view="pageLayout" workbookViewId="0" topLeftCell="A1">
      <selection activeCell="C17" sqref="C17"/>
    </sheetView>
  </sheetViews>
  <sheetFormatPr defaultColWidth="9.00390625" defaultRowHeight="12.75"/>
  <cols>
    <col min="1" max="1" width="9.00390625" style="6" customWidth="1"/>
    <col min="2" max="2" width="8.875" style="32" customWidth="1"/>
    <col min="3" max="3" width="20.875" style="33" customWidth="1"/>
    <col min="4" max="4" width="14.125" style="34" customWidth="1"/>
    <col min="5" max="5" width="8.375" style="35" customWidth="1"/>
    <col min="6" max="6" width="22.125" style="36" customWidth="1"/>
    <col min="7" max="7" width="15.25390625" style="37" customWidth="1"/>
    <col min="8" max="16384" width="9.00390625" style="6" customWidth="1"/>
  </cols>
  <sheetData>
    <row r="1" spans="1:7" ht="16.5" thickBot="1">
      <c r="A1" s="1" t="s">
        <v>0</v>
      </c>
      <c r="B1" s="2"/>
      <c r="C1" s="2"/>
      <c r="D1" s="3" t="s">
        <v>1</v>
      </c>
      <c r="E1" s="3"/>
      <c r="F1" s="4" t="s">
        <v>2</v>
      </c>
      <c r="G1" s="5" t="s">
        <v>3</v>
      </c>
    </row>
    <row r="2" spans="1:7" ht="3.75" customHeight="1" thickBot="1">
      <c r="A2" s="7"/>
      <c r="B2" s="8"/>
      <c r="C2" s="8"/>
      <c r="D2" s="9"/>
      <c r="E2" s="10"/>
      <c r="F2" s="11"/>
      <c r="G2" s="12"/>
    </row>
    <row r="3" spans="1:7" s="16" customFormat="1" ht="15.7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5" t="s">
        <v>10</v>
      </c>
    </row>
    <row r="4" spans="1:7" ht="21">
      <c r="A4" s="17">
        <v>1</v>
      </c>
      <c r="B4" s="18">
        <f>'[1]juniorky (98-99)'!A4</f>
        <v>36</v>
      </c>
      <c r="C4" s="19" t="str">
        <f>'[1]juniorky (98-99)'!C4</f>
        <v>Hlaváčová</v>
      </c>
      <c r="D4" s="20" t="str">
        <f>'[1]juniorky (98-99)'!D4</f>
        <v>Tereza</v>
      </c>
      <c r="E4" s="21">
        <f>'[1]juniorky (98-99)'!B4</f>
        <v>2000</v>
      </c>
      <c r="F4" s="22" t="str">
        <f>'[1]juniorky (98-99)'!E4</f>
        <v>AC Mladá Boleslav</v>
      </c>
      <c r="G4" s="23">
        <v>0.4847222222222222</v>
      </c>
    </row>
    <row r="5" spans="1:7" ht="21">
      <c r="A5" s="24">
        <v>2</v>
      </c>
      <c r="B5" s="18">
        <f>'[1]juniorky (98-99)'!A9</f>
        <v>44</v>
      </c>
      <c r="C5" s="19" t="str">
        <f>'[1]juniorky (98-99)'!C9</f>
        <v>Poborská</v>
      </c>
      <c r="D5" s="20" t="str">
        <f>'[1]juniorky (98-99)'!D9</f>
        <v>Eliška</v>
      </c>
      <c r="E5" s="21">
        <f>'[1]juniorky (98-99)'!B9</f>
        <v>2003</v>
      </c>
      <c r="F5" s="22" t="str">
        <f>'[1]juniorky (98-99)'!E9</f>
        <v>SK ZŠ Jeseniova</v>
      </c>
      <c r="G5" s="23">
        <v>0.5479166666666667</v>
      </c>
    </row>
    <row r="6" spans="1:7" ht="21">
      <c r="A6" s="24">
        <v>3</v>
      </c>
      <c r="B6" s="18">
        <f>'[1]juniorky (98-99)'!A7</f>
        <v>41</v>
      </c>
      <c r="C6" s="19" t="str">
        <f>'[1]juniorky (98-99)'!C7</f>
        <v>Pémová</v>
      </c>
      <c r="D6" s="20" t="str">
        <f>'[1]juniorky (98-99)'!D7</f>
        <v>Elen</v>
      </c>
      <c r="E6" s="21">
        <f>'[1]juniorky (98-99)'!B7</f>
        <v>2004</v>
      </c>
      <c r="F6" s="22" t="str">
        <f>'[1]juniorky (98-99)'!E7</f>
        <v>ASK Lovosice</v>
      </c>
      <c r="G6" s="23">
        <v>0.5645833333333333</v>
      </c>
    </row>
    <row r="7" spans="1:7" ht="21">
      <c r="A7" s="24">
        <v>4</v>
      </c>
      <c r="B7" s="18">
        <f>'[1]juniorky (98-99)'!A6</f>
        <v>40</v>
      </c>
      <c r="C7" s="19" t="str">
        <f>'[1]juniorky (98-99)'!C6</f>
        <v>Slámová</v>
      </c>
      <c r="D7" s="20" t="str">
        <f>'[1]juniorky (98-99)'!D6</f>
        <v>Anna</v>
      </c>
      <c r="E7" s="21">
        <f>'[1]juniorky (98-99)'!B6</f>
        <v>2004</v>
      </c>
      <c r="F7" s="22" t="str">
        <f>'[1]juniorky (98-99)'!E6</f>
        <v>ASK Lovosice</v>
      </c>
      <c r="G7" s="23">
        <v>0.5659722222222222</v>
      </c>
    </row>
    <row r="8" spans="1:7" ht="21">
      <c r="A8" s="24">
        <v>5</v>
      </c>
      <c r="B8" s="18">
        <f>'[1]juniorky (98-99)'!A8</f>
        <v>42</v>
      </c>
      <c r="C8" s="19" t="str">
        <f>'[1]juniorky (98-99)'!C8</f>
        <v>Klepáčová</v>
      </c>
      <c r="D8" s="20" t="str">
        <f>'[1]juniorky (98-99)'!D8</f>
        <v>Natálie</v>
      </c>
      <c r="E8" s="21">
        <f>'[1]juniorky (98-99)'!B8</f>
        <v>2006</v>
      </c>
      <c r="F8" s="22" t="str">
        <f>'[1]juniorky (98-99)'!E8</f>
        <v>ASK Lovosice</v>
      </c>
      <c r="G8" s="23">
        <v>0.5680555555555555</v>
      </c>
    </row>
    <row r="9" spans="1:7" ht="21">
      <c r="A9" s="24">
        <v>6</v>
      </c>
      <c r="B9" s="18">
        <f>'[1]juniorky (98-99)'!A5</f>
        <v>39</v>
      </c>
      <c r="C9" s="19" t="str">
        <f>'[1]juniorky (98-99)'!C5</f>
        <v>Málková</v>
      </c>
      <c r="D9" s="20" t="str">
        <f>'[1]juniorky (98-99)'!D5</f>
        <v>Štěpánka</v>
      </c>
      <c r="E9" s="21">
        <f>'[1]juniorky (98-99)'!B5</f>
        <v>2004</v>
      </c>
      <c r="F9" s="22" t="str">
        <f>'[1]juniorky (98-99)'!E5</f>
        <v>Veltrusy</v>
      </c>
      <c r="G9" s="23">
        <v>0.5895833333333333</v>
      </c>
    </row>
    <row r="10" spans="1:7" ht="21">
      <c r="A10" s="24">
        <v>7</v>
      </c>
      <c r="B10" s="18">
        <f>'[1]juniorky (98-99)'!A10</f>
        <v>46</v>
      </c>
      <c r="C10" s="19" t="str">
        <f>'[1]juniorky (98-99)'!C10</f>
        <v>Strachová</v>
      </c>
      <c r="D10" s="20" t="str">
        <f>'[1]juniorky (98-99)'!D10</f>
        <v>Sabina</v>
      </c>
      <c r="E10" s="21">
        <f>'[1]juniorky (98-99)'!B10</f>
        <v>2003</v>
      </c>
      <c r="F10" s="22" t="str">
        <f>'[1]juniorky (98-99)'!E10</f>
        <v>Spartak Čelákovice</v>
      </c>
      <c r="G10" s="23">
        <v>0.6124999999999999</v>
      </c>
    </row>
    <row r="11" spans="1:7" ht="21">
      <c r="A11" s="24">
        <v>8</v>
      </c>
      <c r="B11" s="18">
        <f>'[1]juniorky (98-99)'!A11</f>
        <v>10</v>
      </c>
      <c r="C11" s="19" t="str">
        <f>'[1]juniorky (98-99)'!C11</f>
        <v>Čejková</v>
      </c>
      <c r="D11" s="20" t="str">
        <f>'[1]juniorky (98-99)'!D11</f>
        <v>Martina</v>
      </c>
      <c r="E11" s="21">
        <f>'[1]juniorky (98-99)'!B11</f>
        <v>2000</v>
      </c>
      <c r="F11" s="22" t="str">
        <f>'[1]juniorky (98-99)'!E11</f>
        <v>Gymnázium Brandýs</v>
      </c>
      <c r="G11" s="23">
        <v>0.6930555555555555</v>
      </c>
    </row>
    <row r="12" spans="1:7" ht="21">
      <c r="A12" s="24">
        <v>9</v>
      </c>
      <c r="B12" s="18">
        <f>'[1]juniorky (98-99)'!A12</f>
        <v>11</v>
      </c>
      <c r="C12" s="19" t="str">
        <f>'[1]juniorky (98-99)'!C12</f>
        <v>Melicharová</v>
      </c>
      <c r="D12" s="20" t="str">
        <f>'[1]juniorky (98-99)'!D12</f>
        <v>Nikola</v>
      </c>
      <c r="E12" s="21">
        <f>'[1]juniorky (98-99)'!B12</f>
        <v>2002</v>
      </c>
      <c r="F12" s="22" t="str">
        <f>'[1]juniorky (98-99)'!E12</f>
        <v>Nehvizdy</v>
      </c>
      <c r="G12" s="23">
        <v>0.7951388888888888</v>
      </c>
    </row>
    <row r="13" spans="1:7" ht="21">
      <c r="A13" s="24">
        <v>10</v>
      </c>
      <c r="B13" s="18">
        <f>'[1]juniorky (98-99)'!A13</f>
        <v>24</v>
      </c>
      <c r="C13" s="19" t="str">
        <f>'[1]juniorky (98-99)'!C13</f>
        <v>Staňková</v>
      </c>
      <c r="D13" s="20" t="str">
        <f>'[1]juniorky (98-99)'!D13</f>
        <v>Terezie</v>
      </c>
      <c r="E13" s="21">
        <f>'[1]juniorky (98-99)'!B13</f>
        <v>2002</v>
      </c>
      <c r="F13" s="22" t="str">
        <f>'[1]juniorky (98-99)'!E13</f>
        <v>Nehvizdy</v>
      </c>
      <c r="G13" s="23">
        <v>0.7958333333333334</v>
      </c>
    </row>
    <row r="14" spans="1:7" ht="21">
      <c r="A14" s="24"/>
      <c r="B14" s="18"/>
      <c r="C14" s="19"/>
      <c r="D14" s="20"/>
      <c r="E14" s="21"/>
      <c r="F14" s="22"/>
      <c r="G14" s="23"/>
    </row>
    <row r="15" spans="1:7" ht="21">
      <c r="A15" s="24"/>
      <c r="B15" s="18"/>
      <c r="C15" s="19"/>
      <c r="D15" s="20"/>
      <c r="E15" s="21"/>
      <c r="F15" s="22"/>
      <c r="G15" s="23"/>
    </row>
    <row r="16" spans="1:7" ht="21">
      <c r="A16" s="24"/>
      <c r="B16" s="18"/>
      <c r="C16" s="19"/>
      <c r="D16" s="20"/>
      <c r="E16" s="21"/>
      <c r="F16" s="22"/>
      <c r="G16" s="23"/>
    </row>
    <row r="17" spans="1:7" ht="21">
      <c r="A17" s="24"/>
      <c r="B17" s="18"/>
      <c r="C17" s="19"/>
      <c r="D17" s="20"/>
      <c r="E17" s="21"/>
      <c r="F17" s="22"/>
      <c r="G17" s="23"/>
    </row>
    <row r="18" spans="1:7" ht="21">
      <c r="A18" s="24"/>
      <c r="B18" s="18"/>
      <c r="C18" s="19"/>
      <c r="D18" s="20"/>
      <c r="E18" s="21"/>
      <c r="F18" s="22"/>
      <c r="G18" s="23"/>
    </row>
    <row r="19" spans="1:7" ht="21">
      <c r="A19" s="24"/>
      <c r="B19" s="18"/>
      <c r="C19" s="19"/>
      <c r="D19" s="20"/>
      <c r="E19" s="21"/>
      <c r="F19" s="22"/>
      <c r="G19" s="23"/>
    </row>
    <row r="20" spans="1:7" ht="21">
      <c r="A20" s="24"/>
      <c r="B20" s="18"/>
      <c r="C20" s="19"/>
      <c r="D20" s="20"/>
      <c r="E20" s="21"/>
      <c r="F20" s="22"/>
      <c r="G20" s="23"/>
    </row>
    <row r="21" spans="1:7" ht="20.25">
      <c r="A21" s="25"/>
      <c r="B21" s="26"/>
      <c r="C21" s="27"/>
      <c r="D21" s="28"/>
      <c r="E21" s="29"/>
      <c r="F21" s="30"/>
      <c r="G21" s="31"/>
    </row>
    <row r="22" spans="1:7" ht="20.25">
      <c r="A22" s="25"/>
      <c r="B22" s="26"/>
      <c r="C22" s="27"/>
      <c r="D22" s="28"/>
      <c r="E22" s="29"/>
      <c r="F22" s="30"/>
      <c r="G22" s="31"/>
    </row>
    <row r="23" spans="1:7" ht="20.25">
      <c r="A23" s="25"/>
      <c r="B23" s="26"/>
      <c r="C23" s="27"/>
      <c r="D23" s="28"/>
      <c r="E23" s="29"/>
      <c r="F23" s="30"/>
      <c r="G23" s="31"/>
    </row>
    <row r="24" spans="1:7" ht="20.25">
      <c r="A24" s="25"/>
      <c r="B24" s="26"/>
      <c r="C24" s="27"/>
      <c r="D24" s="28"/>
      <c r="E24" s="29"/>
      <c r="F24" s="30"/>
      <c r="G24" s="31"/>
    </row>
    <row r="25" spans="1:7" ht="20.25">
      <c r="A25" s="25"/>
      <c r="B25" s="26"/>
      <c r="C25" s="27"/>
      <c r="D25" s="28"/>
      <c r="E25" s="29"/>
      <c r="F25" s="30"/>
      <c r="G25" s="31"/>
    </row>
    <row r="26" spans="1:7" ht="20.25">
      <c r="A26" s="25"/>
      <c r="B26" s="26"/>
      <c r="C26" s="27"/>
      <c r="D26" s="28"/>
      <c r="E26" s="29"/>
      <c r="F26" s="30"/>
      <c r="G26" s="31"/>
    </row>
    <row r="27" spans="1:7" ht="20.25">
      <c r="A27" s="25"/>
      <c r="B27" s="26"/>
      <c r="C27" s="27"/>
      <c r="D27" s="28"/>
      <c r="E27" s="29"/>
      <c r="F27" s="30"/>
      <c r="G27" s="31"/>
    </row>
    <row r="28" spans="1:7" ht="20.25">
      <c r="A28" s="25"/>
      <c r="B28" s="26"/>
      <c r="C28" s="27"/>
      <c r="D28" s="28"/>
      <c r="E28" s="29"/>
      <c r="F28" s="30"/>
      <c r="G28" s="31"/>
    </row>
    <row r="29" spans="1:7" ht="20.25">
      <c r="A29" s="25"/>
      <c r="B29" s="26"/>
      <c r="C29" s="27"/>
      <c r="D29" s="28"/>
      <c r="E29" s="29"/>
      <c r="F29" s="30"/>
      <c r="G29" s="31"/>
    </row>
    <row r="30" spans="1:7" ht="20.25">
      <c r="A30" s="25"/>
      <c r="B30" s="26"/>
      <c r="C30" s="27"/>
      <c r="D30" s="28"/>
      <c r="E30" s="29"/>
      <c r="F30" s="30"/>
      <c r="G30" s="31"/>
    </row>
    <row r="31" spans="1:7" ht="20.25">
      <c r="A31" s="25"/>
      <c r="B31" s="26"/>
      <c r="C31" s="27"/>
      <c r="D31" s="28"/>
      <c r="E31" s="29"/>
      <c r="F31" s="30"/>
      <c r="G31" s="31"/>
    </row>
    <row r="32" spans="1:7" ht="20.25">
      <c r="A32" s="25"/>
      <c r="B32" s="26"/>
      <c r="C32" s="27"/>
      <c r="D32" s="28"/>
      <c r="E32" s="29"/>
      <c r="F32" s="30"/>
      <c r="G32" s="31"/>
    </row>
    <row r="33" spans="1:7" ht="20.25">
      <c r="A33" s="25"/>
      <c r="B33" s="26"/>
      <c r="C33" s="27"/>
      <c r="D33" s="28"/>
      <c r="E33" s="29"/>
      <c r="F33" s="30"/>
      <c r="G33" s="31"/>
    </row>
    <row r="34" spans="1:7" ht="20.25">
      <c r="A34" s="25"/>
      <c r="B34" s="26"/>
      <c r="C34" s="27"/>
      <c r="D34" s="28"/>
      <c r="E34" s="29"/>
      <c r="F34" s="30"/>
      <c r="G34" s="31"/>
    </row>
    <row r="35" spans="1:7" ht="20.25">
      <c r="A35" s="25"/>
      <c r="B35" s="26"/>
      <c r="C35" s="27"/>
      <c r="D35" s="28"/>
      <c r="E35" s="29"/>
      <c r="F35" s="30"/>
      <c r="G35" s="31"/>
    </row>
    <row r="36" spans="1:7" ht="20.25">
      <c r="A36" s="25"/>
      <c r="B36" s="26"/>
      <c r="C36" s="27"/>
      <c r="D36" s="28"/>
      <c r="E36" s="29"/>
      <c r="F36" s="30"/>
      <c r="G36" s="31"/>
    </row>
    <row r="37" spans="1:7" ht="20.25">
      <c r="A37" s="25"/>
      <c r="B37" s="26"/>
      <c r="C37" s="27"/>
      <c r="D37" s="28"/>
      <c r="E37" s="29"/>
      <c r="F37" s="30"/>
      <c r="G37" s="31"/>
    </row>
    <row r="38" spans="1:7" ht="20.25">
      <c r="A38" s="25"/>
      <c r="B38" s="26"/>
      <c r="C38" s="27"/>
      <c r="D38" s="28"/>
      <c r="E38" s="29"/>
      <c r="F38" s="30"/>
      <c r="G38" s="31"/>
    </row>
    <row r="39" spans="1:7" ht="20.25">
      <c r="A39" s="25"/>
      <c r="B39" s="26"/>
      <c r="C39" s="27"/>
      <c r="D39" s="28"/>
      <c r="E39" s="29"/>
      <c r="F39" s="30"/>
      <c r="G39" s="31"/>
    </row>
    <row r="40" spans="1:7" ht="20.25">
      <c r="A40" s="25"/>
      <c r="B40" s="26"/>
      <c r="C40" s="27"/>
      <c r="D40" s="28"/>
      <c r="E40" s="29"/>
      <c r="F40" s="30"/>
      <c r="G40" s="31"/>
    </row>
  </sheetData>
  <sheetProtection selectLockedCells="1" selectUnlockedCells="1"/>
  <mergeCells count="2">
    <mergeCell ref="A1:C1"/>
    <mergeCell ref="D1:E1"/>
  </mergeCells>
  <conditionalFormatting sqref="B4:G40">
    <cfRule type="cellIs" priority="2" dxfId="7" operator="equal" stopIfTrue="1">
      <formula>0</formula>
    </cfRule>
  </conditionalFormatting>
  <conditionalFormatting sqref="A4:A40">
    <cfRule type="cellIs" priority="1" dxfId="7" operator="equal" stopIfTrue="1">
      <formula>0</formula>
    </cfRule>
  </conditionalFormatting>
  <printOptions/>
  <pageMargins left="0.7874015748031497" right="0.7874015748031497" top="1.062992125984252" bottom="1.062992125984252" header="0.7874015748031497" footer="0.7874015748031497"/>
  <pageSetup fitToHeight="0" fitToWidth="1" horizontalDpi="600" verticalDpi="600" orientation="portrait" paperSize="9" scale="88" r:id="rId1"/>
  <headerFooter alignWithMargins="0">
    <oddHeader>&amp;LVečerní běh městem Čelákovice
&amp;C&amp;"Times New Roman,Obyčejné"&amp;12JUNIORKY&amp;RMemoriál Rudolfa Vichery</oddHeader>
    <oddFooter>&amp;LMDDM Čelákovice, příspěvková organizace&amp;R17.  listopadu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4"/>
  <sheetViews>
    <sheetView view="pageLayout" workbookViewId="0" topLeftCell="A7">
      <selection activeCell="C17" sqref="C17"/>
    </sheetView>
  </sheetViews>
  <sheetFormatPr defaultColWidth="9.00390625" defaultRowHeight="12.75"/>
  <cols>
    <col min="1" max="1" width="9.00390625" style="6" customWidth="1"/>
    <col min="2" max="2" width="7.875" style="32" customWidth="1"/>
    <col min="3" max="3" width="20.875" style="33" customWidth="1"/>
    <col min="4" max="4" width="14.125" style="34" customWidth="1"/>
    <col min="5" max="5" width="8.125" style="35" customWidth="1"/>
    <col min="6" max="6" width="26.75390625" style="36" customWidth="1"/>
    <col min="7" max="7" width="15.25390625" style="32" customWidth="1"/>
    <col min="8" max="8" width="8.625" style="40" customWidth="1"/>
    <col min="9" max="16384" width="9.00390625" style="6" customWidth="1"/>
  </cols>
  <sheetData>
    <row r="1" spans="1:7" ht="16.5" thickBot="1">
      <c r="A1" s="1" t="s">
        <v>0</v>
      </c>
      <c r="B1" s="2"/>
      <c r="C1" s="2"/>
      <c r="D1" s="3" t="s">
        <v>11</v>
      </c>
      <c r="E1" s="3"/>
      <c r="F1" s="38" t="s">
        <v>2</v>
      </c>
      <c r="G1" s="39" t="s">
        <v>3</v>
      </c>
    </row>
    <row r="2" spans="1:7" ht="3.75" customHeight="1" thickBot="1">
      <c r="A2" s="41"/>
      <c r="B2" s="42"/>
      <c r="C2" s="42"/>
      <c r="D2" s="43"/>
      <c r="E2" s="43"/>
      <c r="F2" s="42"/>
      <c r="G2" s="43"/>
    </row>
    <row r="3" spans="1:7" s="16" customFormat="1" ht="15.75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45" t="s">
        <v>9</v>
      </c>
      <c r="G3" s="45" t="s">
        <v>10</v>
      </c>
    </row>
    <row r="4" spans="1:7" ht="20.25">
      <c r="A4" s="46">
        <v>1</v>
      </c>
      <c r="B4" s="47">
        <f>'[1]ženy 20-34 let (od r. 1997)'!B6</f>
        <v>45</v>
      </c>
      <c r="C4" s="48" t="str">
        <f>'[1]ženy 20-34 let (od r. 1997)'!D6</f>
        <v>Olinyk</v>
      </c>
      <c r="D4" s="49" t="str">
        <f>'[1]ženy 20-34 let (od r. 1997)'!E6</f>
        <v>Svietlana</v>
      </c>
      <c r="E4" s="50">
        <f>'[1]ženy 20-34 let (od r. 1997)'!C6</f>
        <v>1985</v>
      </c>
      <c r="F4" s="51" t="str">
        <f>'[1]ženy 20-34 let (od r. 1997)'!F6</f>
        <v>Ukrajina</v>
      </c>
      <c r="G4" s="52">
        <v>0.47222222222222227</v>
      </c>
    </row>
    <row r="5" spans="1:7" ht="20.25">
      <c r="A5" s="46">
        <v>2</v>
      </c>
      <c r="B5" s="47">
        <f>'[1]ženy 20-34 let (od r. 1997)'!B11</f>
        <v>6</v>
      </c>
      <c r="C5" s="48" t="str">
        <f>'[1]ženy 20-34 let (od r. 1997)'!D11</f>
        <v>Sklenářová</v>
      </c>
      <c r="D5" s="49" t="str">
        <f>'[1]ženy 20-34 let (od r. 1997)'!E11</f>
        <v>Petra</v>
      </c>
      <c r="E5" s="50">
        <f>'[1]ženy 20-34 let (od r. 1997)'!C11</f>
        <v>1987</v>
      </c>
      <c r="F5" s="51" t="str">
        <f>'[1]ženy 20-34 let (od r. 1997)'!F11</f>
        <v>AC Mladá Boleslav</v>
      </c>
      <c r="G5" s="52">
        <v>0.4784722222222222</v>
      </c>
    </row>
    <row r="6" spans="1:7" ht="20.25">
      <c r="A6" s="46">
        <v>3</v>
      </c>
      <c r="B6" s="47">
        <f>'[1]ženy 20-34 let (od r. 1997)'!B10</f>
        <v>28</v>
      </c>
      <c r="C6" s="48" t="str">
        <f>'[1]ženy 20-34 let (od r. 1997)'!D10</f>
        <v>Olejníčková</v>
      </c>
      <c r="D6" s="49" t="str">
        <f>'[1]ženy 20-34 let (od r. 1997)'!E10</f>
        <v>Jana</v>
      </c>
      <c r="E6" s="50">
        <f>'[1]ženy 20-34 let (od r. 1997)'!C10</f>
        <v>1988</v>
      </c>
      <c r="F6" s="51" t="str">
        <f>'[1]ženy 20-34 let (od r. 1997)'!F10</f>
        <v>AK šnek</v>
      </c>
      <c r="G6" s="52">
        <v>0.48541666666666666</v>
      </c>
    </row>
    <row r="7" spans="1:7" ht="20.25">
      <c r="A7" s="46">
        <v>4</v>
      </c>
      <c r="B7" s="47">
        <f>'[1]ženy 20-34 let (od r. 1997)'!B4</f>
        <v>38</v>
      </c>
      <c r="C7" s="48" t="str">
        <f>'[1]ženy 20-34 let (od r. 1997)'!D4</f>
        <v>Lenčová</v>
      </c>
      <c r="D7" s="49" t="str">
        <f>'[1]ženy 20-34 let (od r. 1997)'!E4</f>
        <v>Jana</v>
      </c>
      <c r="E7" s="50">
        <f>'[1]ženy 20-34 let (od r. 1997)'!C4</f>
        <v>1992</v>
      </c>
      <c r="F7" s="51" t="str">
        <f>'[1]ženy 20-34 let (od r. 1997)'!F4</f>
        <v>Cyklokros Milovice</v>
      </c>
      <c r="G7" s="52">
        <v>0.5048611111111111</v>
      </c>
    </row>
    <row r="8" spans="1:7" ht="20.25">
      <c r="A8" s="46">
        <v>5</v>
      </c>
      <c r="B8" s="47">
        <f>'[1]ženy 20-34 let (od r. 1997)'!B12</f>
        <v>34</v>
      </c>
      <c r="C8" s="48" t="str">
        <f>'[1]ženy 20-34 let (od r. 1997)'!D12</f>
        <v>Macková </v>
      </c>
      <c r="D8" s="49" t="str">
        <f>'[1]ženy 20-34 let (od r. 1997)'!E12</f>
        <v>Barbora</v>
      </c>
      <c r="E8" s="50">
        <f>'[1]ženy 20-34 let (od r. 1997)'!C12</f>
        <v>1989</v>
      </c>
      <c r="F8" s="51" t="str">
        <f>'[1]ženy 20-34 let (od r. 1997)'!F12</f>
        <v>AC Mladá Boleslav</v>
      </c>
      <c r="G8" s="52">
        <v>0.5076388888888889</v>
      </c>
    </row>
    <row r="9" spans="1:7" ht="20.25">
      <c r="A9" s="46">
        <v>6</v>
      </c>
      <c r="B9" s="47">
        <f>'[1]ženy 20-34 let (od r. 1997)'!B15</f>
        <v>9</v>
      </c>
      <c r="C9" s="48" t="str">
        <f>'[1]ženy 20-34 let (od r. 1997)'!D15</f>
        <v>Karbanová</v>
      </c>
      <c r="D9" s="49" t="str">
        <f>'[1]ženy 20-34 let (od r. 1997)'!E15</f>
        <v>Vendula</v>
      </c>
      <c r="E9" s="50">
        <f>'[1]ženy 20-34 let (od r. 1997)'!C15</f>
        <v>1983</v>
      </c>
      <c r="F9" s="51" t="str">
        <f>'[1]ženy 20-34 let (od r. 1997)'!F15</f>
        <v>Sporticus team</v>
      </c>
      <c r="G9" s="52">
        <v>0.5493055555555556</v>
      </c>
    </row>
    <row r="10" spans="1:7" ht="20.25">
      <c r="A10" s="46">
        <v>7</v>
      </c>
      <c r="B10" s="47">
        <f>'[1]ženy 20-34 let (od r. 1997)'!B8</f>
        <v>33</v>
      </c>
      <c r="C10" s="48" t="str">
        <f>'[1]ženy 20-34 let (od r. 1997)'!D8</f>
        <v>Křenková</v>
      </c>
      <c r="D10" s="49" t="str">
        <f>'[1]ženy 20-34 let (od r. 1997)'!E8</f>
        <v>Simona</v>
      </c>
      <c r="E10" s="50">
        <f>'[1]ženy 20-34 let (od r. 1997)'!C8</f>
        <v>1996</v>
      </c>
      <c r="F10" s="51" t="str">
        <f>'[1]ženy 20-34 let (od r. 1997)'!F8</f>
        <v>Nic</v>
      </c>
      <c r="G10" s="52">
        <v>0.5861111111111111</v>
      </c>
    </row>
    <row r="11" spans="1:7" ht="20.25">
      <c r="A11" s="46">
        <v>8</v>
      </c>
      <c r="B11" s="47">
        <f>'[1]ženy 20-34 let (od r. 1997)'!B17</f>
        <v>30</v>
      </c>
      <c r="C11" s="48" t="str">
        <f>'[1]ženy 20-34 let (od r. 1997)'!D17</f>
        <v>Pragrová</v>
      </c>
      <c r="D11" s="49" t="str">
        <f>'[1]ženy 20-34 let (od r. 1997)'!E17</f>
        <v>Lucie</v>
      </c>
      <c r="E11" s="50">
        <f>'[1]ženy 20-34 let (od r. 1997)'!C17</f>
        <v>1987</v>
      </c>
      <c r="F11" s="51" t="str">
        <f>'[1]ženy 20-34 let (od r. 1997)'!F17</f>
        <v>Linde</v>
      </c>
      <c r="G11" s="52">
        <v>0.5895833333333333</v>
      </c>
    </row>
    <row r="12" spans="1:7" ht="20.25">
      <c r="A12" s="46">
        <v>9</v>
      </c>
      <c r="B12" s="47">
        <f>'[1]ženy 20-34 let (od r. 1997)'!B18</f>
        <v>4</v>
      </c>
      <c r="C12" s="48" t="str">
        <f>'[1]ženy 20-34 let (od r. 1997)'!D18</f>
        <v>Klimešová</v>
      </c>
      <c r="D12" s="49" t="str">
        <f>'[1]ženy 20-34 let (od r. 1997)'!E18</f>
        <v>Pavlína</v>
      </c>
      <c r="E12" s="50">
        <f>'[1]ženy 20-34 let (od r. 1997)'!C18</f>
        <v>1994</v>
      </c>
      <c r="F12" s="51" t="str">
        <f>'[1]ženy 20-34 let (od r. 1997)'!F18</f>
        <v>Čelákovice</v>
      </c>
      <c r="G12" s="52">
        <v>0.5965277777777778</v>
      </c>
    </row>
    <row r="13" spans="1:7" ht="20.25">
      <c r="A13" s="46">
        <v>10</v>
      </c>
      <c r="B13" s="47">
        <f>'[1]ženy 20-34 let (od r. 1997)'!B21</f>
        <v>8</v>
      </c>
      <c r="C13" s="48" t="str">
        <f>'[1]ženy 20-34 let (od r. 1997)'!D21</f>
        <v>Štěrbová</v>
      </c>
      <c r="D13" s="49" t="str">
        <f>'[1]ženy 20-34 let (od r. 1997)'!E21</f>
        <v>Alena</v>
      </c>
      <c r="E13" s="50">
        <f>'[1]ženy 20-34 let (od r. 1997)'!C21</f>
        <v>1983</v>
      </c>
      <c r="F13" s="51" t="str">
        <f>'[1]ženy 20-34 let (od r. 1997)'!F21</f>
        <v>FCB</v>
      </c>
      <c r="G13" s="52">
        <v>0.6027777777777777</v>
      </c>
    </row>
    <row r="14" spans="1:7" ht="20.25">
      <c r="A14" s="46">
        <v>11</v>
      </c>
      <c r="B14" s="47">
        <f>'[1]ženy 20-34 let (od r. 1997)'!B19</f>
        <v>20</v>
      </c>
      <c r="C14" s="48" t="str">
        <f>'[1]ženy 20-34 let (od r. 1997)'!D19</f>
        <v>Kainová</v>
      </c>
      <c r="D14" s="49" t="str">
        <f>'[1]ženy 20-34 let (od r. 1997)'!E19</f>
        <v>Lucie</v>
      </c>
      <c r="E14" s="50">
        <f>'[1]ženy 20-34 let (od r. 1997)'!C19</f>
        <v>1986</v>
      </c>
      <c r="F14" s="51" t="str">
        <f>'[1]ženy 20-34 let (od r. 1997)'!F19</f>
        <v>Sport LaV</v>
      </c>
      <c r="G14" s="52">
        <v>0.6048611111111112</v>
      </c>
    </row>
    <row r="15" spans="1:7" ht="20.25">
      <c r="A15" s="46">
        <v>12</v>
      </c>
      <c r="B15" s="47">
        <f>'[1]ženy 20-34 let (od r. 1997)'!B7</f>
        <v>48</v>
      </c>
      <c r="C15" s="48" t="str">
        <f>'[1]ženy 20-34 let (od r. 1997)'!D7</f>
        <v>Brtvova</v>
      </c>
      <c r="D15" s="49" t="str">
        <f>'[1]ženy 20-34 let (od r. 1997)'!E7</f>
        <v>Nikola</v>
      </c>
      <c r="E15" s="50">
        <f>'[1]ženy 20-34 let (od r. 1997)'!C7</f>
        <v>1991</v>
      </c>
      <c r="F15" s="51" t="str">
        <f>'[1]ženy 20-34 let (od r. 1997)'!F7</f>
        <v>Šneci v běhu</v>
      </c>
      <c r="G15" s="52">
        <v>0.642361111111111</v>
      </c>
    </row>
    <row r="16" spans="1:7" ht="20.25">
      <c r="A16" s="46">
        <v>13</v>
      </c>
      <c r="B16" s="47">
        <f>'[1]ženy 20-34 let (od r. 1997)'!B13</f>
        <v>35</v>
      </c>
      <c r="C16" s="48" t="str">
        <f>'[1]ženy 20-34 let (od r. 1997)'!D13</f>
        <v>Váňová</v>
      </c>
      <c r="D16" s="49" t="str">
        <f>'[1]ženy 20-34 let (od r. 1997)'!E13</f>
        <v>Kateřina</v>
      </c>
      <c r="E16" s="50">
        <f>'[1]ženy 20-34 let (od r. 1997)'!C13</f>
        <v>1994</v>
      </c>
      <c r="F16" s="51" t="str">
        <f>'[1]ženy 20-34 let (od r. 1997)'!F13</f>
        <v>Spartak Čelákovice</v>
      </c>
      <c r="G16" s="52">
        <v>0.6472222222222223</v>
      </c>
    </row>
    <row r="17" spans="1:7" ht="20.25">
      <c r="A17" s="46">
        <v>14</v>
      </c>
      <c r="B17" s="47">
        <f>'[1]ženy 20-34 let (od r. 1997)'!B16</f>
        <v>3</v>
      </c>
      <c r="C17" s="48" t="str">
        <f>'[1]ženy 20-34 let (od r. 1997)'!D16</f>
        <v>Nártová</v>
      </c>
      <c r="D17" s="49" t="str">
        <f>'[1]ženy 20-34 let (od r. 1997)'!E16</f>
        <v>Markéta</v>
      </c>
      <c r="E17" s="50">
        <f>'[1]ženy 20-34 let (od r. 1997)'!C16</f>
        <v>1990</v>
      </c>
      <c r="F17" s="51" t="str">
        <f>'[1]ženy 20-34 let (od r. 1997)'!F16</f>
        <v>Spartan Čelákovice</v>
      </c>
      <c r="G17" s="52">
        <v>0.6722222222222222</v>
      </c>
    </row>
    <row r="18" spans="1:7" ht="20.25">
      <c r="A18" s="46">
        <v>15</v>
      </c>
      <c r="B18" s="47">
        <f>'[1]ženy 20-34 let (od r. 1997)'!B9</f>
        <v>21</v>
      </c>
      <c r="C18" s="48" t="str">
        <f>'[1]ženy 20-34 let (od r. 1997)'!D9</f>
        <v>Strachová</v>
      </c>
      <c r="D18" s="49" t="str">
        <f>'[1]ženy 20-34 let (od r. 1997)'!E9</f>
        <v>Anežka</v>
      </c>
      <c r="E18" s="50">
        <f>'[1]ženy 20-34 let (od r. 1997)'!C9</f>
        <v>1993</v>
      </c>
      <c r="F18" s="51" t="str">
        <f>'[1]ženy 20-34 let (od r. 1997)'!F9</f>
        <v>Spartak Čelákovice</v>
      </c>
      <c r="G18" s="52">
        <v>0.6756944444444444</v>
      </c>
    </row>
    <row r="19" spans="1:7" ht="20.25">
      <c r="A19" s="46">
        <v>16</v>
      </c>
      <c r="B19" s="47">
        <f>'[1]ženy 20-34 let (od r. 1997)'!B5</f>
        <v>37</v>
      </c>
      <c r="C19" s="48" t="str">
        <f>'[1]ženy 20-34 let (od r. 1997)'!D5</f>
        <v>Sýkorová</v>
      </c>
      <c r="D19" s="49" t="str">
        <f>'[1]ženy 20-34 let (od r. 1997)'!E5</f>
        <v>Věra</v>
      </c>
      <c r="E19" s="50">
        <f>'[1]ženy 20-34 let (od r. 1997)'!C5</f>
        <v>1982</v>
      </c>
      <c r="F19" s="51" t="str">
        <f>'[1]ženy 20-34 let (od r. 1997)'!F5</f>
        <v>Lázně Toušeň</v>
      </c>
      <c r="G19" s="52">
        <v>0.7326388888888888</v>
      </c>
    </row>
    <row r="20" spans="1:7" ht="20.25">
      <c r="A20" s="46">
        <v>17</v>
      </c>
      <c r="B20" s="47">
        <f>'[1]ženy 20-34 let (od r. 1997)'!B22</f>
        <v>17</v>
      </c>
      <c r="C20" s="48" t="str">
        <f>'[1]ženy 20-34 let (od r. 1997)'!D22</f>
        <v>Jeřábková</v>
      </c>
      <c r="D20" s="49" t="str">
        <f>'[1]ženy 20-34 let (od r. 1997)'!E22</f>
        <v>Kristýna</v>
      </c>
      <c r="E20" s="50">
        <f>'[1]ženy 20-34 let (od r. 1997)'!C22</f>
        <v>1983</v>
      </c>
      <c r="F20" s="51" t="str">
        <f>'[1]ženy 20-34 let (od r. 1997)'!F22</f>
        <v>Privat banka a.s.</v>
      </c>
      <c r="G20" s="52">
        <v>0.7451388888888889</v>
      </c>
    </row>
    <row r="21" spans="1:7" ht="20.25">
      <c r="A21" s="46">
        <v>18</v>
      </c>
      <c r="B21" s="47">
        <f>'[1]ženy 20-34 let (od r. 1997)'!B14</f>
        <v>14</v>
      </c>
      <c r="C21" s="48" t="str">
        <f>'[1]ženy 20-34 let (od r. 1997)'!D14</f>
        <v>Pirklová</v>
      </c>
      <c r="D21" s="49" t="str">
        <f>'[1]ženy 20-34 let (od r. 1997)'!E14</f>
        <v>Klára</v>
      </c>
      <c r="E21" s="50">
        <f>'[1]ženy 20-34 let (od r. 1997)'!C14</f>
        <v>1982</v>
      </c>
      <c r="F21" s="51" t="str">
        <f>'[1]ženy 20-34 let (od r. 1997)'!F14</f>
        <v>Nic</v>
      </c>
      <c r="G21" s="52">
        <v>0.811111111111111</v>
      </c>
    </row>
    <row r="22" spans="1:7" ht="20.25">
      <c r="A22" s="46">
        <v>19</v>
      </c>
      <c r="B22" s="47">
        <f>'[1]ženy 20-34 let (od r. 1997)'!B20</f>
        <v>32</v>
      </c>
      <c r="C22" s="48" t="str">
        <f>'[1]ženy 20-34 let (od r. 1997)'!D20</f>
        <v>Nims</v>
      </c>
      <c r="D22" s="49" t="str">
        <f>'[1]ženy 20-34 let (od r. 1997)'!E20</f>
        <v>Lucie</v>
      </c>
      <c r="E22" s="50">
        <f>'[1]ženy 20-34 let (od r. 1997)'!C20</f>
        <v>1985</v>
      </c>
      <c r="F22" s="51" t="str">
        <f>'[1]ženy 20-34 let (od r. 1997)'!F20</f>
        <v>Vůbec nic</v>
      </c>
      <c r="G22" s="52">
        <v>0.8979166666666667</v>
      </c>
    </row>
    <row r="23" spans="1:7" ht="20.25">
      <c r="A23" s="46">
        <f>'[1]ženy 20-34 let (od r. 1997)'!A23</f>
        <v>0</v>
      </c>
      <c r="B23" s="47" t="s">
        <v>12</v>
      </c>
      <c r="C23" s="48"/>
      <c r="D23" s="49">
        <f>'[1]ženy 20-34 let (od r. 1997)'!E23</f>
        <v>0</v>
      </c>
      <c r="E23" s="50">
        <f>'[1]ženy 20-34 let (od r. 1997)'!C23</f>
        <v>0</v>
      </c>
      <c r="F23" s="51">
        <f>'[1]ženy 20-34 let (od r. 1997)'!F23</f>
        <v>0</v>
      </c>
      <c r="G23" s="52"/>
    </row>
    <row r="24" spans="1:8" ht="20.25">
      <c r="A24" s="46">
        <f>'[1]ženy 20-34 let (od r. 1997)'!A24</f>
        <v>0</v>
      </c>
      <c r="B24" s="47">
        <f>'[1]ženy 20-34 let (od r. 1997)'!B24</f>
        <v>0</v>
      </c>
      <c r="C24" s="48">
        <f>'[1]ženy 20-34 let (od r. 1997)'!D24</f>
        <v>0</v>
      </c>
      <c r="D24" s="49">
        <f>'[1]ženy 20-34 let (od r. 1997)'!E24</f>
        <v>0</v>
      </c>
      <c r="E24" s="50">
        <f>'[1]ženy 20-34 let (od r. 1997)'!C24</f>
        <v>0</v>
      </c>
      <c r="F24" s="51">
        <f>'[1]ženy 20-34 let (od r. 1997)'!F24</f>
        <v>0</v>
      </c>
      <c r="G24" s="52"/>
      <c r="H24" s="53"/>
    </row>
    <row r="25" spans="1:8" ht="20.25">
      <c r="A25" s="46">
        <f>'[1]ženy 20-34 let (od r. 1997)'!A25</f>
        <v>0</v>
      </c>
      <c r="B25" s="47">
        <f>'[1]ženy 20-34 let (od r. 1997)'!B25</f>
        <v>0</v>
      </c>
      <c r="C25" s="48">
        <f>'[1]ženy 20-34 let (od r. 1997)'!D25</f>
        <v>0</v>
      </c>
      <c r="D25" s="49">
        <f>'[1]ženy 20-34 let (od r. 1997)'!E25</f>
        <v>0</v>
      </c>
      <c r="E25" s="50">
        <f>'[1]ženy 20-34 let (od r. 1997)'!C25</f>
        <v>0</v>
      </c>
      <c r="F25" s="51">
        <f>'[1]ženy 20-34 let (od r. 1997)'!F25</f>
        <v>0</v>
      </c>
      <c r="G25" s="52"/>
      <c r="H25" s="53"/>
    </row>
    <row r="26" spans="1:8" ht="20.25">
      <c r="A26" s="46">
        <f>'[1]ženy 20-34 let (od r. 1997)'!A26</f>
        <v>0</v>
      </c>
      <c r="B26" s="47">
        <f>'[1]ženy 20-34 let (od r. 1997)'!B26</f>
        <v>0</v>
      </c>
      <c r="C26" s="48">
        <f>'[1]ženy 20-34 let (od r. 1997)'!D26</f>
        <v>0</v>
      </c>
      <c r="D26" s="49">
        <f>'[1]ženy 20-34 let (od r. 1997)'!E26</f>
        <v>0</v>
      </c>
      <c r="E26" s="50">
        <f>'[1]ženy 20-34 let (od r. 1997)'!C26</f>
        <v>0</v>
      </c>
      <c r="F26" s="51">
        <f>'[1]ženy 20-34 let (od r. 1997)'!F26</f>
        <v>0</v>
      </c>
      <c r="G26" s="52"/>
      <c r="H26" s="53"/>
    </row>
    <row r="27" spans="1:8" ht="20.25">
      <c r="A27" s="46">
        <f>'[1]ženy 20-34 let (od r. 1997)'!A27</f>
        <v>0</v>
      </c>
      <c r="B27" s="47">
        <f>'[1]ženy 20-34 let (od r. 1997)'!B27</f>
        <v>0</v>
      </c>
      <c r="C27" s="48">
        <f>'[1]ženy 20-34 let (od r. 1997)'!D27</f>
        <v>0</v>
      </c>
      <c r="D27" s="49">
        <f>'[1]ženy 20-34 let (od r. 1997)'!E27</f>
        <v>0</v>
      </c>
      <c r="E27" s="50">
        <f>'[1]ženy 20-34 let (od r. 1997)'!C27</f>
        <v>0</v>
      </c>
      <c r="F27" s="51">
        <f>'[1]ženy 20-34 let (od r. 1997)'!F27</f>
        <v>0</v>
      </c>
      <c r="G27" s="52"/>
      <c r="H27" s="53"/>
    </row>
    <row r="28" spans="1:8" ht="20.25">
      <c r="A28" s="46">
        <f>'[1]ženy 20-34 let (od r. 1997)'!A28</f>
        <v>0</v>
      </c>
      <c r="B28" s="47">
        <f>'[1]ženy 20-34 let (od r. 1997)'!B28</f>
        <v>0</v>
      </c>
      <c r="C28" s="48">
        <f>'[1]ženy 20-34 let (od r. 1997)'!D28</f>
        <v>0</v>
      </c>
      <c r="D28" s="49">
        <f>'[1]ženy 20-34 let (od r. 1997)'!E28</f>
        <v>0</v>
      </c>
      <c r="E28" s="50">
        <f>'[1]ženy 20-34 let (od r. 1997)'!C28</f>
        <v>0</v>
      </c>
      <c r="F28" s="51">
        <f>'[1]ženy 20-34 let (od r. 1997)'!F28</f>
        <v>0</v>
      </c>
      <c r="G28" s="52"/>
      <c r="H28" s="53"/>
    </row>
    <row r="29" spans="1:8" ht="20.25">
      <c r="A29" s="46">
        <f>'[1]ženy 20-34 let (od r. 1997)'!A29</f>
        <v>0</v>
      </c>
      <c r="B29" s="47">
        <f>'[1]ženy 20-34 let (od r. 1997)'!B29</f>
        <v>0</v>
      </c>
      <c r="C29" s="48">
        <f>'[1]ženy 20-34 let (od r. 1997)'!D29</f>
        <v>0</v>
      </c>
      <c r="D29" s="49">
        <f>'[1]ženy 20-34 let (od r. 1997)'!E29</f>
        <v>0</v>
      </c>
      <c r="E29" s="50">
        <f>'[1]ženy 20-34 let (od r. 1997)'!C29</f>
        <v>0</v>
      </c>
      <c r="F29" s="51">
        <f>'[1]ženy 20-34 let (od r. 1997)'!F29</f>
        <v>0</v>
      </c>
      <c r="G29" s="52"/>
      <c r="H29" s="53"/>
    </row>
    <row r="30" spans="2:8" ht="20.25">
      <c r="B30" s="26">
        <f>'[1]ženy 20-34 let (od r. 1997)'!B30</f>
        <v>0</v>
      </c>
      <c r="C30" s="27">
        <f>'[1]ženy 20-34 let (od r. 1997)'!D30</f>
        <v>0</v>
      </c>
      <c r="D30" s="28">
        <f>'[1]ženy 20-34 let (od r. 1997)'!E30</f>
        <v>0</v>
      </c>
      <c r="E30" s="29">
        <f>'[1]ženy 20-34 let (od r. 1997)'!C30</f>
        <v>0</v>
      </c>
      <c r="F30" s="30">
        <f>'[1]ženy 20-34 let (od r. 1997)'!F30</f>
        <v>0</v>
      </c>
      <c r="G30" s="54"/>
      <c r="H30" s="53"/>
    </row>
    <row r="31" spans="2:8" ht="20.25">
      <c r="B31" s="26">
        <f>'[1]ženy 20-34 let (od r. 1997)'!B31</f>
        <v>0</v>
      </c>
      <c r="C31" s="27">
        <f>'[1]ženy 20-34 let (od r. 1997)'!D31</f>
        <v>0</v>
      </c>
      <c r="D31" s="28">
        <f>'[1]ženy 20-34 let (od r. 1997)'!E31</f>
        <v>0</v>
      </c>
      <c r="E31" s="29">
        <f>'[1]ženy 20-34 let (od r. 1997)'!C31</f>
        <v>0</v>
      </c>
      <c r="F31" s="30">
        <f>'[1]ženy 20-34 let (od r. 1997)'!F31</f>
        <v>0</v>
      </c>
      <c r="G31" s="54"/>
      <c r="H31" s="53"/>
    </row>
    <row r="32" spans="2:8" ht="20.25">
      <c r="B32" s="26">
        <f>'[1]ženy 20-34 let (od r. 1997)'!B32</f>
        <v>0</v>
      </c>
      <c r="C32" s="27">
        <f>'[1]ženy 20-34 let (od r. 1997)'!D32</f>
        <v>0</v>
      </c>
      <c r="D32" s="28">
        <f>'[1]ženy 20-34 let (od r. 1997)'!E32</f>
        <v>0</v>
      </c>
      <c r="E32" s="29">
        <f>'[1]ženy 20-34 let (od r. 1997)'!C32</f>
        <v>0</v>
      </c>
      <c r="F32" s="30">
        <f>'[1]ženy 20-34 let (od r. 1997)'!F32</f>
        <v>0</v>
      </c>
      <c r="G32" s="54"/>
      <c r="H32" s="53"/>
    </row>
    <row r="33" spans="2:8" ht="20.25">
      <c r="B33" s="26">
        <f>'[1]ženy 20-34 let (od r. 1997)'!B33</f>
        <v>0</v>
      </c>
      <c r="C33" s="27">
        <f>'[1]ženy 20-34 let (od r. 1997)'!D33</f>
        <v>0</v>
      </c>
      <c r="D33" s="28">
        <f>'[1]ženy 20-34 let (od r. 1997)'!E33</f>
        <v>0</v>
      </c>
      <c r="E33" s="29">
        <f>'[1]ženy 20-34 let (od r. 1997)'!C33</f>
        <v>0</v>
      </c>
      <c r="F33" s="30">
        <f>'[1]ženy 20-34 let (od r. 1997)'!F33</f>
        <v>0</v>
      </c>
      <c r="G33" s="54"/>
      <c r="H33" s="53"/>
    </row>
    <row r="34" spans="2:8" ht="20.25">
      <c r="B34" s="26">
        <f>'[1]ženy 20-34 let (od r. 1997)'!B34</f>
        <v>0</v>
      </c>
      <c r="C34" s="27">
        <f>'[1]ženy 20-34 let (od r. 1997)'!D34</f>
        <v>0</v>
      </c>
      <c r="D34" s="28">
        <f>'[1]ženy 20-34 let (od r. 1997)'!E34</f>
        <v>0</v>
      </c>
      <c r="E34" s="29">
        <f>'[1]ženy 20-34 let (od r. 1997)'!C34</f>
        <v>0</v>
      </c>
      <c r="F34" s="30">
        <f>'[1]ženy 20-34 let (od r. 1997)'!F34</f>
        <v>0</v>
      </c>
      <c r="G34" s="54"/>
      <c r="H34" s="53"/>
    </row>
    <row r="35" spans="2:8" ht="20.25">
      <c r="B35" s="26">
        <f>'[1]ženy 20-34 let (od r. 1997)'!B35</f>
        <v>0</v>
      </c>
      <c r="C35" s="27">
        <f>'[1]ženy 20-34 let (od r. 1997)'!D35</f>
        <v>0</v>
      </c>
      <c r="D35" s="28">
        <f>'[1]ženy 20-34 let (od r. 1997)'!E35</f>
        <v>0</v>
      </c>
      <c r="E35" s="29">
        <f>'[1]ženy 20-34 let (od r. 1997)'!C35</f>
        <v>0</v>
      </c>
      <c r="F35" s="30">
        <f>'[1]ženy 20-34 let (od r. 1997)'!F35</f>
        <v>0</v>
      </c>
      <c r="G35" s="54"/>
      <c r="H35" s="53"/>
    </row>
    <row r="36" spans="2:8" ht="20.25">
      <c r="B36" s="26">
        <f>'[1]ženy 20-34 let (od r. 1997)'!B36</f>
        <v>0</v>
      </c>
      <c r="C36" s="27">
        <f>'[1]ženy 20-34 let (od r. 1997)'!D36</f>
        <v>0</v>
      </c>
      <c r="D36" s="28">
        <f>'[1]ženy 20-34 let (od r. 1997)'!E36</f>
        <v>0</v>
      </c>
      <c r="E36" s="29">
        <f>'[1]ženy 20-34 let (od r. 1997)'!C36</f>
        <v>0</v>
      </c>
      <c r="F36" s="30">
        <f>'[1]ženy 20-34 let (od r. 1997)'!F36</f>
        <v>0</v>
      </c>
      <c r="G36" s="54"/>
      <c r="H36" s="53"/>
    </row>
    <row r="37" spans="2:8" ht="20.25">
      <c r="B37" s="26">
        <f>'[1]ženy 20-34 let (od r. 1997)'!B37</f>
        <v>0</v>
      </c>
      <c r="C37" s="27">
        <f>'[1]ženy 20-34 let (od r. 1997)'!D37</f>
        <v>0</v>
      </c>
      <c r="D37" s="28">
        <f>'[1]ženy 20-34 let (od r. 1997)'!E37</f>
        <v>0</v>
      </c>
      <c r="E37" s="29">
        <f>'[1]ženy 20-34 let (od r. 1997)'!C37</f>
        <v>0</v>
      </c>
      <c r="F37" s="30">
        <f>'[1]ženy 20-34 let (od r. 1997)'!F37</f>
        <v>0</v>
      </c>
      <c r="G37" s="54"/>
      <c r="H37" s="53"/>
    </row>
    <row r="38" spans="2:8" ht="20.25">
      <c r="B38" s="26">
        <f>'[1]ženy 20-34 let (od r. 1997)'!B38</f>
        <v>0</v>
      </c>
      <c r="C38" s="27">
        <f>'[1]ženy 20-34 let (od r. 1997)'!D38</f>
        <v>0</v>
      </c>
      <c r="D38" s="28">
        <f>'[1]ženy 20-34 let (od r. 1997)'!E38</f>
        <v>0</v>
      </c>
      <c r="E38" s="29">
        <f>'[1]ženy 20-34 let (od r. 1997)'!C38</f>
        <v>0</v>
      </c>
      <c r="F38" s="30">
        <f>'[1]ženy 20-34 let (od r. 1997)'!F38</f>
        <v>0</v>
      </c>
      <c r="G38" s="54"/>
      <c r="H38" s="53"/>
    </row>
    <row r="39" spans="2:8" ht="20.25">
      <c r="B39" s="26">
        <f>'[1]ženy 20-34 let (od r. 1997)'!B39</f>
        <v>0</v>
      </c>
      <c r="C39" s="27">
        <f>'[1]ženy 20-34 let (od r. 1997)'!D39</f>
        <v>0</v>
      </c>
      <c r="D39" s="28">
        <f>'[1]ženy 20-34 let (od r. 1997)'!E39</f>
        <v>0</v>
      </c>
      <c r="E39" s="29">
        <f>'[1]ženy 20-34 let (od r. 1997)'!C39</f>
        <v>0</v>
      </c>
      <c r="F39" s="30">
        <f>'[1]ženy 20-34 let (od r. 1997)'!F39</f>
        <v>0</v>
      </c>
      <c r="G39" s="54"/>
      <c r="H39" s="53"/>
    </row>
    <row r="40" spans="2:8" ht="20.25">
      <c r="B40" s="26">
        <f>'[1]ženy 20-34 let (od r. 1997)'!B40</f>
        <v>0</v>
      </c>
      <c r="C40" s="27">
        <f>'[1]ženy 20-34 let (od r. 1997)'!D40</f>
        <v>0</v>
      </c>
      <c r="D40" s="28">
        <f>'[1]ženy 20-34 let (od r. 1997)'!E40</f>
        <v>0</v>
      </c>
      <c r="E40" s="29">
        <f>'[1]ženy 20-34 let (od r. 1997)'!C40</f>
        <v>0</v>
      </c>
      <c r="F40" s="30">
        <f>'[1]ženy 20-34 let (od r. 1997)'!F40</f>
        <v>0</v>
      </c>
      <c r="G40" s="54"/>
      <c r="H40" s="53"/>
    </row>
    <row r="41" ht="18">
      <c r="E41" s="29">
        <f>'[1]ženy 20-34 let (od r. 1997)'!C41</f>
        <v>0</v>
      </c>
    </row>
    <row r="42" ht="18">
      <c r="E42" s="29">
        <f>'[1]ženy 20-34 let (od r. 1997)'!C42</f>
        <v>0</v>
      </c>
    </row>
    <row r="43" ht="18">
      <c r="E43" s="29">
        <f>'[1]ženy 20-34 let (od r. 1997)'!C43</f>
        <v>0</v>
      </c>
    </row>
    <row r="44" ht="18">
      <c r="E44" s="29">
        <f>'[1]ženy 20-34 let (od r. 1997)'!C44</f>
        <v>0</v>
      </c>
    </row>
  </sheetData>
  <sheetProtection selectLockedCells="1" selectUnlockedCells="1"/>
  <mergeCells count="2">
    <mergeCell ref="A1:C1"/>
    <mergeCell ref="D1:E1"/>
  </mergeCells>
  <conditionalFormatting sqref="B40:D40 E40:E44 F40:G40 H24:H40 B30:G39 A4:G29">
    <cfRule type="cellIs" priority="1" dxfId="7" operator="equal" stopIfTrue="1">
      <formula>0</formula>
    </cfRule>
  </conditionalFormatting>
  <printOptions/>
  <pageMargins left="0.7874015748031497" right="0.7874015748031497" top="1.062992125984252" bottom="1.062992125984252" header="0.7874015748031497" footer="0.7874015748031497"/>
  <pageSetup fitToHeight="0" fitToWidth="1" horizontalDpi="600" verticalDpi="600" orientation="portrait" paperSize="9" scale="85" r:id="rId1"/>
  <headerFooter alignWithMargins="0">
    <oddHeader>&amp;LVečerní běh městem Čelákovice&amp;C&amp;"Times New Roman,Obyčejné"&amp;12 43. ročník&amp;RMemoriál Rudolfa Vichera</oddHeader>
    <oddFooter>&amp;LMDDM Čelákvovice, příspěvková organizace&amp;R17. listopadu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4"/>
  <sheetViews>
    <sheetView view="pageLayout" workbookViewId="0" topLeftCell="A1">
      <selection activeCell="C17" sqref="C17"/>
    </sheetView>
  </sheetViews>
  <sheetFormatPr defaultColWidth="9.00390625" defaultRowHeight="12.75"/>
  <cols>
    <col min="1" max="1" width="8.75390625" style="6" customWidth="1"/>
    <col min="2" max="2" width="7.875" style="32" customWidth="1"/>
    <col min="3" max="3" width="20.875" style="33" customWidth="1"/>
    <col min="4" max="4" width="14.125" style="34" customWidth="1"/>
    <col min="5" max="5" width="7.625" style="35" customWidth="1"/>
    <col min="6" max="6" width="26.75390625" style="36" customWidth="1"/>
    <col min="7" max="7" width="10.875" style="32" customWidth="1"/>
    <col min="8" max="16384" width="9.00390625" style="6" customWidth="1"/>
  </cols>
  <sheetData>
    <row r="1" spans="1:7" ht="16.5" thickBot="1">
      <c r="A1" s="1" t="s">
        <v>0</v>
      </c>
      <c r="B1" s="2"/>
      <c r="C1" s="2"/>
      <c r="D1" s="3" t="s">
        <v>13</v>
      </c>
      <c r="E1" s="3"/>
      <c r="F1" s="38" t="s">
        <v>2</v>
      </c>
      <c r="G1" s="39" t="s">
        <v>3</v>
      </c>
    </row>
    <row r="2" spans="1:7" ht="3.75" customHeight="1" thickBot="1">
      <c r="A2" s="41"/>
      <c r="B2" s="42"/>
      <c r="C2" s="42"/>
      <c r="D2" s="43"/>
      <c r="E2" s="43"/>
      <c r="F2" s="42"/>
      <c r="G2" s="43"/>
    </row>
    <row r="3" spans="1:7" s="16" customFormat="1" ht="15.75">
      <c r="A3" s="45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45" t="s">
        <v>9</v>
      </c>
      <c r="G3" s="45" t="s">
        <v>10</v>
      </c>
    </row>
    <row r="4" spans="1:7" ht="20.25">
      <c r="A4" s="55">
        <v>1</v>
      </c>
      <c r="B4" s="47">
        <f>'[1]ženy nad 35 let - veteránky'!B14</f>
        <v>2</v>
      </c>
      <c r="C4" s="48" t="str">
        <f>'[1]ženy nad 35 let - veteránky'!D14</f>
        <v>Poborská</v>
      </c>
      <c r="D4" s="49" t="str">
        <f>'[1]ženy nad 35 let - veteránky'!E14</f>
        <v>Helen</v>
      </c>
      <c r="E4" s="50">
        <f>'[1]ženy nad 35 let - veteránky'!C14</f>
        <v>1978</v>
      </c>
      <c r="F4" s="51" t="str">
        <f>'[1]ženy nad 35 let - veteránky'!F14</f>
        <v>Kerteam</v>
      </c>
      <c r="G4" s="52">
        <v>0.5222222222222223</v>
      </c>
    </row>
    <row r="5" spans="1:7" ht="20.25">
      <c r="A5" s="55">
        <v>2</v>
      </c>
      <c r="B5" s="47">
        <f>'[1]ženy nad 35 let - veteránky'!B13</f>
        <v>29</v>
      </c>
      <c r="C5" s="48" t="str">
        <f>'[1]ženy nad 35 let - veteránky'!D13</f>
        <v>Škorpilová</v>
      </c>
      <c r="D5" s="49" t="str">
        <f>'[1]ženy nad 35 let - veteránky'!E13</f>
        <v>Jana</v>
      </c>
      <c r="E5" s="50">
        <f>'[1]ženy nad 35 let - veteránky'!C13</f>
        <v>1974</v>
      </c>
      <c r="F5" s="51" t="str">
        <f>'[1]ženy nad 35 let - veteránky'!F13</f>
        <v>SC Jičín</v>
      </c>
      <c r="G5" s="52">
        <v>0.5479166666666667</v>
      </c>
    </row>
    <row r="6" spans="1:7" ht="20.25">
      <c r="A6" s="55">
        <v>3</v>
      </c>
      <c r="B6" s="47">
        <f>'[1]ženy nad 35 let - veteránky'!B7</f>
        <v>19</v>
      </c>
      <c r="C6" s="48" t="str">
        <f>'[1]ženy nad 35 let - veteránky'!D7</f>
        <v>Dvořáková</v>
      </c>
      <c r="D6" s="49" t="str">
        <f>'[1]ženy nad 35 let - veteránky'!E7</f>
        <v>Denisa</v>
      </c>
      <c r="E6" s="50">
        <f>'[1]ženy nad 35 let - veteránky'!C7</f>
        <v>1981</v>
      </c>
      <c r="F6" s="51" t="str">
        <f>'[1]ženy nad 35 let - veteránky'!F7</f>
        <v>Atlet Šestajovice</v>
      </c>
      <c r="G6" s="52">
        <v>0.548611111111111</v>
      </c>
    </row>
    <row r="7" spans="1:7" ht="20.25">
      <c r="A7" s="55">
        <v>4</v>
      </c>
      <c r="B7" s="47">
        <f>'[1]ženy nad 35 let - veteránky'!B8</f>
        <v>15</v>
      </c>
      <c r="C7" s="48" t="str">
        <f>'[1]ženy nad 35 let - veteránky'!D8</f>
        <v>Sedlářová</v>
      </c>
      <c r="D7" s="49" t="str">
        <f>'[1]ženy nad 35 let - veteránky'!E8</f>
        <v>Lucie</v>
      </c>
      <c r="E7" s="50">
        <f>'[1]ženy nad 35 let - veteránky'!C8</f>
        <v>1975</v>
      </c>
      <c r="F7" s="51" t="str">
        <f>'[1]ženy nad 35 let - veteránky'!F8</f>
        <v>Miličín druhý turnus</v>
      </c>
      <c r="G7" s="52">
        <v>0.611111111111111</v>
      </c>
    </row>
    <row r="8" spans="1:7" ht="20.25">
      <c r="A8" s="55">
        <v>5</v>
      </c>
      <c r="B8" s="47">
        <f>'[1]ženy nad 35 let - veteránky'!B11</f>
        <v>7</v>
      </c>
      <c r="C8" s="48" t="str">
        <f>'[1]ženy nad 35 let - veteránky'!D11</f>
        <v>Joursová</v>
      </c>
      <c r="D8" s="49" t="str">
        <f>'[1]ženy nad 35 let - veteránky'!E11</f>
        <v>Petra</v>
      </c>
      <c r="E8" s="50">
        <f>'[1]ženy nad 35 let - veteránky'!C11</f>
        <v>1978</v>
      </c>
      <c r="F8" s="51" t="str">
        <f>'[1]ženy nad 35 let - veteránky'!F11</f>
        <v>Prima advenťačky</v>
      </c>
      <c r="G8" s="52">
        <v>0.6243055555555556</v>
      </c>
    </row>
    <row r="9" spans="1:7" ht="20.25">
      <c r="A9" s="55">
        <v>6</v>
      </c>
      <c r="B9" s="47">
        <f>'[1]ženy nad 35 let - veteránky'!B10</f>
        <v>18</v>
      </c>
      <c r="C9" s="48" t="str">
        <f>'[1]ženy nad 35 let - veteránky'!D10</f>
        <v>Benecká</v>
      </c>
      <c r="D9" s="49" t="str">
        <f>'[1]ženy nad 35 let - veteránky'!E10</f>
        <v>Jindra</v>
      </c>
      <c r="E9" s="50">
        <f>'[1]ženy nad 35 let - veteránky'!C10</f>
        <v>1976</v>
      </c>
      <c r="F9" s="51" t="str">
        <f>'[1]ženy nad 35 let - veteránky'!F10</f>
        <v>FCB</v>
      </c>
      <c r="G9" s="52">
        <v>0.625</v>
      </c>
    </row>
    <row r="10" spans="1:7" ht="20.25">
      <c r="A10" s="55">
        <v>7</v>
      </c>
      <c r="B10" s="47">
        <f>'[1]ženy nad 35 let - veteránky'!B9</f>
        <v>5</v>
      </c>
      <c r="C10" s="48" t="str">
        <f>'[1]ženy nad 35 let - veteránky'!D9</f>
        <v>Dvořáková</v>
      </c>
      <c r="D10" s="49" t="str">
        <f>'[1]ženy nad 35 let - veteránky'!E9</f>
        <v>Petra</v>
      </c>
      <c r="E10" s="50">
        <f>'[1]ženy nad 35 let - veteránky'!C9</f>
        <v>1974</v>
      </c>
      <c r="F10" s="51" t="str">
        <f>'[1]ženy nad 35 let - veteránky'!F9</f>
        <v>Atlet Šestajovice</v>
      </c>
      <c r="G10" s="52">
        <v>0.638888888888889</v>
      </c>
    </row>
    <row r="11" spans="1:7" ht="20.25">
      <c r="A11" s="55">
        <v>8</v>
      </c>
      <c r="B11" s="47">
        <f>'[1]ženy nad 35 let - veteránky'!B4</f>
        <v>47</v>
      </c>
      <c r="C11" s="48" t="str">
        <f>'[1]ženy nad 35 let - veteránky'!D4</f>
        <v>Strachová</v>
      </c>
      <c r="D11" s="49" t="str">
        <f>'[1]ženy nad 35 let - veteránky'!E4</f>
        <v>Radka</v>
      </c>
      <c r="E11" s="50">
        <f>'[1]ženy nad 35 let - veteránky'!C4</f>
        <v>1972</v>
      </c>
      <c r="F11" s="51" t="str">
        <f>'[1]ženy nad 35 let - veteránky'!F4</f>
        <v>Spartak Čelákovice</v>
      </c>
      <c r="G11" s="52">
        <v>0.6784722222222223</v>
      </c>
    </row>
    <row r="12" spans="1:7" ht="20.25">
      <c r="A12" s="55">
        <v>9</v>
      </c>
      <c r="B12" s="47">
        <f>'[1]ženy nad 35 let - veteránky'!B6</f>
        <v>50</v>
      </c>
      <c r="C12" s="48" t="str">
        <f>'[1]ženy nad 35 let - veteránky'!D6</f>
        <v>Hrušková</v>
      </c>
      <c r="D12" s="49" t="str">
        <f>'[1]ženy nad 35 let - veteránky'!E6</f>
        <v>Pavlína</v>
      </c>
      <c r="E12" s="50">
        <f>'[1]ženy nad 35 let - veteránky'!C6</f>
        <v>1975</v>
      </c>
      <c r="F12" s="51" t="str">
        <f>'[1]ženy nad 35 let - veteránky'!F6</f>
        <v>Sport LaV</v>
      </c>
      <c r="G12" s="52">
        <v>0.6979166666666666</v>
      </c>
    </row>
    <row r="13" spans="1:7" ht="20.25">
      <c r="A13" s="55">
        <v>10</v>
      </c>
      <c r="B13" s="47">
        <f>'[1]ženy nad 35 let - veteránky'!B5</f>
        <v>49</v>
      </c>
      <c r="C13" s="48" t="str">
        <f>'[1]ženy nad 35 let - veteránky'!D5</f>
        <v>Rychnovská</v>
      </c>
      <c r="D13" s="49" t="str">
        <f>'[1]ženy nad 35 let - veteránky'!E5</f>
        <v>Monika</v>
      </c>
      <c r="E13" s="50">
        <f>'[1]ženy nad 35 let - veteránky'!C5</f>
        <v>1974</v>
      </c>
      <c r="F13" s="51" t="str">
        <f>'[1]ženy nad 35 let - veteránky'!F5</f>
        <v>Sport LaV</v>
      </c>
      <c r="G13" s="52">
        <v>0.7215277777777778</v>
      </c>
    </row>
    <row r="14" spans="1:7" ht="20.25">
      <c r="A14" s="55">
        <v>11</v>
      </c>
      <c r="B14" s="47">
        <f>'[1]ženy nad 35 let - veteránky'!B12</f>
        <v>22</v>
      </c>
      <c r="C14" s="48" t="str">
        <f>'[1]ženy nad 35 let - veteránky'!D12</f>
        <v>Pražáková</v>
      </c>
      <c r="D14" s="49" t="str">
        <f>'[1]ženy nad 35 let - veteránky'!E12</f>
        <v>Tereza</v>
      </c>
      <c r="E14" s="50">
        <f>'[1]ženy nad 35 let - veteránky'!C12</f>
        <v>1977</v>
      </c>
      <c r="F14" s="51" t="str">
        <f>'[1]ženy nad 35 let - veteránky'!F12</f>
        <v>Sport LaV</v>
      </c>
      <c r="G14" s="52">
        <v>0.7465277777777778</v>
      </c>
    </row>
    <row r="15" spans="1:7" ht="20.25">
      <c r="A15" s="55">
        <v>12</v>
      </c>
      <c r="B15" s="47">
        <f>'[1]ženy nad 35 let - veteránky'!B15</f>
        <v>0</v>
      </c>
      <c r="C15" s="48">
        <f>'[1]ženy nad 35 let - veteránky'!D15</f>
        <v>0</v>
      </c>
      <c r="D15" s="49">
        <f>'[1]ženy nad 35 let - veteránky'!E15</f>
        <v>0</v>
      </c>
      <c r="E15" s="50">
        <f>'[1]ženy nad 35 let - veteránky'!C15</f>
        <v>0</v>
      </c>
      <c r="F15" s="51">
        <f>'[1]ženy nad 35 let - veteránky'!F15</f>
        <v>0</v>
      </c>
      <c r="G15" s="52"/>
    </row>
    <row r="16" spans="1:7" ht="20.25">
      <c r="A16" s="55">
        <v>13</v>
      </c>
      <c r="B16" s="47">
        <f>'[1]ženy nad 35 let - veteránky'!B16</f>
        <v>0</v>
      </c>
      <c r="C16" s="48">
        <f>'[1]ženy nad 35 let - veteránky'!D16</f>
        <v>0</v>
      </c>
      <c r="D16" s="49">
        <f>'[1]ženy nad 35 let - veteránky'!E16</f>
        <v>0</v>
      </c>
      <c r="E16" s="50">
        <f>'[1]ženy nad 35 let - veteránky'!C16</f>
        <v>0</v>
      </c>
      <c r="F16" s="51"/>
      <c r="G16" s="52"/>
    </row>
    <row r="17" spans="1:7" ht="20.25">
      <c r="A17" s="55">
        <v>14</v>
      </c>
      <c r="B17" s="47">
        <f>'[1]ženy nad 35 let - veteránky'!B17</f>
        <v>0</v>
      </c>
      <c r="C17" s="48">
        <f>'[1]ženy nad 35 let - veteránky'!D17</f>
        <v>0</v>
      </c>
      <c r="D17" s="49">
        <f>'[1]ženy nad 35 let - veteránky'!E17</f>
        <v>0</v>
      </c>
      <c r="E17" s="50">
        <f>'[1]ženy nad 35 let - veteránky'!C17</f>
        <v>0</v>
      </c>
      <c r="F17" s="51">
        <f>'[1]ženy nad 35 let - veteránky'!F17</f>
        <v>0</v>
      </c>
      <c r="G17" s="52"/>
    </row>
    <row r="18" spans="1:7" ht="20.25">
      <c r="A18" s="55">
        <v>15</v>
      </c>
      <c r="B18" s="47">
        <f>'[1]ženy nad 35 let - veteránky'!B18</f>
        <v>0</v>
      </c>
      <c r="C18" s="48">
        <f>'[1]ženy nad 35 let - veteránky'!D18</f>
        <v>0</v>
      </c>
      <c r="D18" s="49">
        <f>'[1]ženy nad 35 let - veteránky'!E18</f>
        <v>0</v>
      </c>
      <c r="E18" s="50">
        <f>'[1]ženy nad 35 let - veteránky'!C18</f>
        <v>0</v>
      </c>
      <c r="F18" s="51">
        <f>'[1]ženy nad 35 let - veteránky'!F18</f>
        <v>0</v>
      </c>
      <c r="G18" s="52"/>
    </row>
    <row r="19" spans="1:7" ht="20.25">
      <c r="A19" s="55">
        <v>16</v>
      </c>
      <c r="B19" s="47">
        <f>'[1]ženy nad 35 let - veteránky'!B19</f>
        <v>0</v>
      </c>
      <c r="C19" s="48">
        <f>'[1]ženy nad 35 let - veteránky'!D19</f>
        <v>0</v>
      </c>
      <c r="D19" s="49">
        <f>'[1]ženy nad 35 let - veteránky'!E19</f>
        <v>0</v>
      </c>
      <c r="E19" s="50">
        <f>'[1]ženy nad 35 let - veteránky'!C19</f>
        <v>0</v>
      </c>
      <c r="F19" s="51">
        <f>'[1]ženy nad 35 let - veteránky'!F19</f>
        <v>0</v>
      </c>
      <c r="G19" s="52"/>
    </row>
    <row r="20" spans="1:7" ht="20.25">
      <c r="A20" s="55">
        <v>17</v>
      </c>
      <c r="B20" s="47">
        <f>'[1]ženy nad 35 let - veteránky'!B20</f>
        <v>0</v>
      </c>
      <c r="C20" s="48">
        <f>'[1]ženy nad 35 let - veteránky'!D20</f>
        <v>0</v>
      </c>
      <c r="D20" s="49">
        <f>'[1]ženy nad 35 let - veteránky'!E20</f>
        <v>0</v>
      </c>
      <c r="E20" s="50">
        <f>'[1]ženy nad 35 let - veteránky'!C20</f>
        <v>0</v>
      </c>
      <c r="F20" s="51">
        <f>'[1]ženy nad 35 let - veteránky'!F20</f>
        <v>0</v>
      </c>
      <c r="G20" s="52"/>
    </row>
    <row r="21" spans="1:7" ht="20.25">
      <c r="A21" s="55">
        <v>18</v>
      </c>
      <c r="B21" s="47">
        <f>'[1]ženy nad 35 let - veteránky'!B21</f>
        <v>0</v>
      </c>
      <c r="C21" s="48">
        <f>'[1]ženy nad 35 let - veteránky'!D21</f>
        <v>0</v>
      </c>
      <c r="D21" s="49">
        <f>'[1]ženy nad 35 let - veteránky'!E21</f>
        <v>0</v>
      </c>
      <c r="E21" s="50">
        <f>'[1]ženy nad 35 let - veteránky'!C21</f>
        <v>0</v>
      </c>
      <c r="F21" s="51">
        <f>'[1]ženy nad 35 let - veteránky'!F21</f>
        <v>0</v>
      </c>
      <c r="G21" s="52"/>
    </row>
    <row r="22" spans="1:7" ht="20.25">
      <c r="A22" s="55">
        <v>19</v>
      </c>
      <c r="B22" s="47">
        <f>'[1]ženy nad 35 let - veteránky'!B22</f>
        <v>0</v>
      </c>
      <c r="C22" s="48">
        <f>'[1]ženy nad 35 let - veteránky'!D22</f>
        <v>0</v>
      </c>
      <c r="D22" s="49">
        <f>'[1]ženy nad 35 let - veteránky'!E22</f>
        <v>0</v>
      </c>
      <c r="E22" s="50">
        <f>'[1]ženy nad 35 let - veteránky'!C22</f>
        <v>0</v>
      </c>
      <c r="F22" s="51">
        <f>'[1]ženy nad 35 let - veteránky'!F22</f>
        <v>0</v>
      </c>
      <c r="G22" s="52"/>
    </row>
    <row r="23" spans="1:7" ht="20.25">
      <c r="A23" s="55">
        <v>20</v>
      </c>
      <c r="B23" s="47">
        <f>'[1]ženy nad 35 let - veteránky'!B23</f>
        <v>0</v>
      </c>
      <c r="C23" s="48">
        <f>'[1]ženy nad 35 let - veteránky'!D23</f>
        <v>0</v>
      </c>
      <c r="D23" s="49">
        <f>'[1]ženy nad 35 let - veteránky'!E23</f>
        <v>0</v>
      </c>
      <c r="E23" s="50">
        <f>'[1]ženy nad 35 let - veteránky'!C23</f>
        <v>0</v>
      </c>
      <c r="F23" s="51">
        <f>'[1]ženy nad 35 let - veteránky'!F23</f>
        <v>0</v>
      </c>
      <c r="G23" s="52"/>
    </row>
    <row r="24" spans="1:7" ht="20.25">
      <c r="A24" s="55">
        <v>21</v>
      </c>
      <c r="B24" s="47">
        <f>'[1]ženy nad 35 let - veteránky'!B24</f>
        <v>0</v>
      </c>
      <c r="C24" s="48">
        <f>'[1]ženy nad 35 let - veteránky'!D24</f>
        <v>0</v>
      </c>
      <c r="D24" s="49">
        <f>'[1]ženy nad 35 let - veteránky'!E24</f>
        <v>0</v>
      </c>
      <c r="E24" s="50">
        <f>'[1]ženy nad 35 let - veteránky'!C24</f>
        <v>0</v>
      </c>
      <c r="F24" s="51">
        <f>'[1]ženy nad 35 let - veteránky'!F24</f>
        <v>0</v>
      </c>
      <c r="G24" s="52"/>
    </row>
    <row r="25" spans="1:7" ht="20.25">
      <c r="A25" s="55">
        <v>22</v>
      </c>
      <c r="B25" s="47">
        <f>'[1]ženy nad 35 let - veteránky'!B25</f>
        <v>0</v>
      </c>
      <c r="C25" s="48">
        <f>'[1]ženy nad 35 let - veteránky'!D25</f>
        <v>0</v>
      </c>
      <c r="D25" s="49">
        <f>'[1]ženy nad 35 let - veteránky'!E25</f>
        <v>0</v>
      </c>
      <c r="E25" s="50">
        <f>'[1]ženy nad 35 let - veteránky'!C25</f>
        <v>0</v>
      </c>
      <c r="F25" s="51">
        <f>'[1]ženy nad 35 let - veteránky'!F25</f>
        <v>0</v>
      </c>
      <c r="G25" s="52"/>
    </row>
    <row r="26" spans="1:7" ht="20.25">
      <c r="A26" s="55">
        <v>23</v>
      </c>
      <c r="B26" s="47">
        <f>'[1]ženy nad 35 let - veteránky'!B26</f>
        <v>0</v>
      </c>
      <c r="C26" s="48">
        <f>'[1]ženy nad 35 let - veteránky'!D26</f>
        <v>0</v>
      </c>
      <c r="D26" s="49">
        <f>'[1]ženy nad 35 let - veteránky'!E26</f>
        <v>0</v>
      </c>
      <c r="E26" s="50">
        <f>'[1]ženy nad 35 let - veteránky'!C26</f>
        <v>0</v>
      </c>
      <c r="F26" s="51">
        <f>'[1]ženy nad 35 let - veteránky'!F26</f>
        <v>0</v>
      </c>
      <c r="G26" s="52"/>
    </row>
    <row r="27" spans="1:7" ht="20.25">
      <c r="A27" s="56"/>
      <c r="B27" s="47">
        <f>'[1]ženy nad 35 let - veteránky'!B27</f>
        <v>0</v>
      </c>
      <c r="C27" s="48">
        <f>'[1]ženy nad 35 let - veteránky'!D27</f>
        <v>0</v>
      </c>
      <c r="D27" s="49">
        <f>'[1]ženy nad 35 let - veteránky'!E27</f>
        <v>0</v>
      </c>
      <c r="E27" s="50">
        <f>'[1]ženy nad 35 let - veteránky'!C27</f>
        <v>0</v>
      </c>
      <c r="F27" s="51">
        <f>'[1]ženy nad 35 let - veteránky'!F27</f>
        <v>0</v>
      </c>
      <c r="G27" s="52"/>
    </row>
    <row r="28" spans="1:7" ht="20.25">
      <c r="A28" s="56"/>
      <c r="B28" s="47">
        <f>'[1]ženy nad 35 let - veteránky'!B28</f>
        <v>0</v>
      </c>
      <c r="C28" s="48">
        <f>'[1]ženy nad 35 let - veteránky'!D28</f>
        <v>0</v>
      </c>
      <c r="D28" s="49">
        <f>'[1]ženy nad 35 let - veteránky'!E28</f>
        <v>0</v>
      </c>
      <c r="E28" s="50">
        <f>'[1]ženy nad 35 let - veteránky'!C28</f>
        <v>0</v>
      </c>
      <c r="F28" s="51">
        <f>'[1]ženy nad 35 let - veteránky'!F28</f>
        <v>0</v>
      </c>
      <c r="G28" s="52"/>
    </row>
    <row r="29" spans="1:7" ht="20.25">
      <c r="A29" s="56"/>
      <c r="B29" s="47">
        <f>'[1]ženy nad 35 let - veteránky'!B29</f>
        <v>0</v>
      </c>
      <c r="C29" s="48">
        <f>'[1]ženy nad 35 let - veteránky'!D29</f>
        <v>0</v>
      </c>
      <c r="D29" s="49">
        <f>'[1]ženy nad 35 let - veteránky'!E29</f>
        <v>0</v>
      </c>
      <c r="E29" s="50">
        <f>'[1]ženy nad 35 let - veteránky'!C29</f>
        <v>0</v>
      </c>
      <c r="F29" s="51">
        <f>'[1]ženy nad 35 let - veteránky'!F29</f>
        <v>0</v>
      </c>
      <c r="G29" s="52"/>
    </row>
    <row r="30" spans="1:7" ht="15.75">
      <c r="A30" s="56"/>
      <c r="B30" s="29">
        <f>'[1]ženy nad 35 let - veteránky'!B30</f>
        <v>0</v>
      </c>
      <c r="C30" s="30">
        <f>'[1]ženy nad 35 let - veteránky'!D30</f>
        <v>0</v>
      </c>
      <c r="D30" s="30">
        <f>'[1]ženy nad 35 let - veteránky'!E30</f>
        <v>0</v>
      </c>
      <c r="E30" s="29">
        <f>'[1]ženy nad 35 let - veteránky'!C30</f>
        <v>0</v>
      </c>
      <c r="F30" s="30">
        <f>'[1]ženy nad 35 let - veteránky'!F30</f>
        <v>0</v>
      </c>
      <c r="G30" s="57"/>
    </row>
    <row r="31" spans="1:7" ht="15.75">
      <c r="A31" s="56"/>
      <c r="B31" s="29">
        <f>'[1]ženy nad 35 let - veteránky'!B31</f>
        <v>0</v>
      </c>
      <c r="C31" s="30">
        <f>'[1]ženy nad 35 let - veteránky'!D31</f>
        <v>0</v>
      </c>
      <c r="D31" s="30">
        <f>'[1]ženy nad 35 let - veteránky'!E31</f>
        <v>0</v>
      </c>
      <c r="E31" s="29">
        <f>'[1]ženy nad 35 let - veteránky'!C31</f>
        <v>0</v>
      </c>
      <c r="F31" s="30">
        <f>'[1]ženy nad 35 let - veteránky'!F31</f>
        <v>0</v>
      </c>
      <c r="G31" s="57"/>
    </row>
    <row r="32" spans="1:7" ht="15.75">
      <c r="A32" s="56"/>
      <c r="B32" s="29">
        <f>'[1]ženy nad 35 let - veteránky'!B32</f>
        <v>0</v>
      </c>
      <c r="C32" s="30">
        <f>'[1]ženy nad 35 let - veteránky'!D32</f>
        <v>0</v>
      </c>
      <c r="D32" s="30">
        <f>'[1]ženy nad 35 let - veteránky'!E32</f>
        <v>0</v>
      </c>
      <c r="E32" s="29">
        <f>'[1]ženy nad 35 let - veteránky'!C32</f>
        <v>0</v>
      </c>
      <c r="F32" s="30">
        <f>'[1]ženy nad 35 let - veteránky'!F32</f>
        <v>0</v>
      </c>
      <c r="G32" s="57"/>
    </row>
    <row r="33" spans="1:7" ht="15.75">
      <c r="A33" s="56"/>
      <c r="B33" s="29">
        <f>'[1]ženy nad 35 let - veteránky'!B33</f>
        <v>0</v>
      </c>
      <c r="C33" s="30">
        <f>'[1]ženy nad 35 let - veteránky'!D33</f>
        <v>0</v>
      </c>
      <c r="D33" s="30">
        <f>'[1]ženy nad 35 let - veteránky'!E33</f>
        <v>0</v>
      </c>
      <c r="E33" s="29">
        <f>'[1]ženy nad 35 let - veteránky'!C33</f>
        <v>0</v>
      </c>
      <c r="F33" s="30">
        <f>'[1]ženy nad 35 let - veteránky'!F33</f>
        <v>0</v>
      </c>
      <c r="G33" s="57"/>
    </row>
    <row r="34" spans="1:7" ht="15.75">
      <c r="A34" s="56"/>
      <c r="B34" s="29">
        <f>'[1]ženy nad 35 let - veteránky'!B34</f>
        <v>0</v>
      </c>
      <c r="C34" s="30">
        <f>'[1]ženy nad 35 let - veteránky'!D34</f>
        <v>0</v>
      </c>
      <c r="D34" s="30">
        <f>'[1]ženy nad 35 let - veteránky'!E34</f>
        <v>0</v>
      </c>
      <c r="E34" s="29">
        <f>'[1]ženy nad 35 let - veteránky'!C34</f>
        <v>0</v>
      </c>
      <c r="F34" s="30">
        <f>'[1]ženy nad 35 let - veteránky'!F34</f>
        <v>0</v>
      </c>
      <c r="G34" s="57"/>
    </row>
  </sheetData>
  <sheetProtection selectLockedCells="1" selectUnlockedCells="1"/>
  <mergeCells count="2">
    <mergeCell ref="A1:C1"/>
    <mergeCell ref="D1:E1"/>
  </mergeCells>
  <conditionalFormatting sqref="A4:G34">
    <cfRule type="cellIs" priority="1" dxfId="7" operator="equal" stopIfTrue="1">
      <formula>0</formula>
    </cfRule>
  </conditionalFormatting>
  <printOptions/>
  <pageMargins left="0.7874015748031497" right="0.7874015748031497" top="1.062992125984252" bottom="1.062992125984252" header="0.7874015748031497" footer="0.7874015748031497"/>
  <pageSetup fitToHeight="0" fitToWidth="1" horizontalDpi="600" verticalDpi="600" orientation="portrait" paperSize="9" scale="90" r:id="rId1"/>
  <headerFooter alignWithMargins="0">
    <oddHeader>&amp;LVečerní běh městem Čelákovice&amp;C&amp;"Times New Roman,Obyčejné"&amp;12 43. ročník&amp;RMemoriál Rudolfa Vichera</oddHeader>
    <oddFooter>&amp;LMDDM Čelákvovice, příspěvková organizace&amp;R17. listopadu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view="pageLayout" workbookViewId="0" topLeftCell="A1">
      <selection activeCell="C17" sqref="C17"/>
    </sheetView>
  </sheetViews>
  <sheetFormatPr defaultColWidth="9.00390625" defaultRowHeight="12.75"/>
  <cols>
    <col min="3" max="3" width="18.00390625" style="0" customWidth="1"/>
    <col min="5" max="5" width="11.75390625" style="0" customWidth="1"/>
    <col min="6" max="6" width="28.25390625" style="0" customWidth="1"/>
    <col min="7" max="7" width="11.75390625" style="0" customWidth="1"/>
  </cols>
  <sheetData>
    <row r="1" spans="1:7" ht="24" thickBot="1">
      <c r="A1" s="58" t="s">
        <v>0</v>
      </c>
      <c r="B1" s="59"/>
      <c r="C1" s="60" t="s">
        <v>14</v>
      </c>
      <c r="D1" s="60"/>
      <c r="E1" s="60"/>
      <c r="F1" s="61" t="s">
        <v>2</v>
      </c>
      <c r="G1" s="62" t="s">
        <v>3</v>
      </c>
    </row>
    <row r="2" spans="1:7" ht="3.75" customHeight="1" thickBot="1">
      <c r="A2" s="41"/>
      <c r="B2" s="11"/>
      <c r="C2" s="11"/>
      <c r="D2" s="10"/>
      <c r="E2" s="10"/>
      <c r="F2" s="11"/>
      <c r="G2" s="10"/>
    </row>
    <row r="3" spans="1:7" ht="16.5" thickBot="1">
      <c r="A3" s="63" t="s">
        <v>4</v>
      </c>
      <c r="B3" s="64" t="s">
        <v>5</v>
      </c>
      <c r="C3" s="64" t="s">
        <v>6</v>
      </c>
      <c r="D3" s="64" t="s">
        <v>7</v>
      </c>
      <c r="E3" s="64" t="s">
        <v>8</v>
      </c>
      <c r="F3" s="64" t="s">
        <v>9</v>
      </c>
      <c r="G3" s="65" t="s">
        <v>10</v>
      </c>
    </row>
    <row r="4" spans="1:7" ht="20.25">
      <c r="A4" s="66">
        <v>1</v>
      </c>
      <c r="B4" s="67">
        <f>'[1]ženy nad 45 let-vetránky'!B4</f>
        <v>43</v>
      </c>
      <c r="C4" s="68" t="str">
        <f>'[1]ženy nad 45 let-vetránky'!D6</f>
        <v>Mališová</v>
      </c>
      <c r="D4" s="69" t="str">
        <f>'[1]ženy nad 45 let-vetránky'!E6</f>
        <v>Karla</v>
      </c>
      <c r="E4" s="70">
        <f>'[1]ženy nad 45 let-vetránky'!C6</f>
        <v>1960</v>
      </c>
      <c r="F4" s="71" t="str">
        <f>'[1]ženy nad 45 let-vetránky'!F6</f>
        <v>USK Praha</v>
      </c>
      <c r="G4" s="72">
        <v>0.5506944444444445</v>
      </c>
    </row>
    <row r="5" spans="1:7" ht="20.25">
      <c r="A5" s="66">
        <v>2</v>
      </c>
      <c r="B5" s="67">
        <f>'[1]ženy nad 45 let-vetránky'!B5</f>
        <v>16</v>
      </c>
      <c r="C5" s="68" t="str">
        <f>'[1]ženy nad 45 let-vetránky'!D4</f>
        <v>Flieglová</v>
      </c>
      <c r="D5" s="69" t="str">
        <f>'[1]ženy nad 45 let-vetránky'!E4</f>
        <v>Alena</v>
      </c>
      <c r="E5" s="70">
        <f>'[1]ženy nad 45 let-vetránky'!C4</f>
        <v>1962</v>
      </c>
      <c r="F5" s="71" t="str">
        <f>'[1]ženy nad 45 let-vetránky'!F4</f>
        <v>SABZO PraHA</v>
      </c>
      <c r="G5" s="72">
        <v>0.6131944444444445</v>
      </c>
    </row>
    <row r="6" spans="1:7" ht="20.25">
      <c r="A6" s="66">
        <v>3</v>
      </c>
      <c r="B6" s="67">
        <f>'[1]ženy nad 45 let-vetránky'!B6</f>
        <v>25</v>
      </c>
      <c r="C6" s="68" t="str">
        <f>'[1]ženy nad 45 let-vetránky'!D7</f>
        <v>Dědková</v>
      </c>
      <c r="D6" s="69" t="str">
        <f>'[1]ženy nad 45 let-vetránky'!E7</f>
        <v>Eva</v>
      </c>
      <c r="E6" s="70">
        <f>'[1]ženy nad 45 let-vetránky'!C7</f>
        <v>1969</v>
      </c>
      <c r="F6" s="71" t="str">
        <f>'[1]ženy nad 45 let-vetránky'!F7</f>
        <v>Nic</v>
      </c>
      <c r="G6" s="72">
        <v>0.6784722222222223</v>
      </c>
    </row>
    <row r="7" spans="1:7" ht="20.25">
      <c r="A7" s="66">
        <v>4</v>
      </c>
      <c r="B7" s="67">
        <f>'[1]ženy nad 45 let-vetránky'!B7</f>
        <v>23</v>
      </c>
      <c r="C7" s="68" t="str">
        <f>'[1]ženy nad 45 let-vetránky'!D5</f>
        <v>Požgayová</v>
      </c>
      <c r="D7" s="69" t="str">
        <f>'[1]ženy nad 45 let-vetránky'!E5</f>
        <v>Jana</v>
      </c>
      <c r="E7" s="70">
        <f>'[1]ženy nad 45 let-vetránky'!C5</f>
        <v>1955</v>
      </c>
      <c r="F7" s="71" t="str">
        <f>'[1]ženy nad 45 let-vetránky'!F5</f>
        <v>Bonbón Praha</v>
      </c>
      <c r="G7" s="72">
        <v>0.9069444444444444</v>
      </c>
    </row>
    <row r="8" spans="1:7" ht="20.25">
      <c r="A8" s="66">
        <v>5</v>
      </c>
      <c r="B8" s="67">
        <f>'[1]ženy nad 45 let-vetránky'!B8</f>
        <v>0</v>
      </c>
      <c r="C8" s="68">
        <f>'[1]ženy nad 45 let-vetránky'!D8</f>
        <v>0</v>
      </c>
      <c r="D8" s="69">
        <f>'[1]ženy nad 45 let-vetránky'!E8</f>
        <v>0</v>
      </c>
      <c r="E8" s="70">
        <f>'[1]ženy nad 45 let-vetránky'!C8</f>
        <v>0</v>
      </c>
      <c r="F8" s="71">
        <f>'[1]ženy nad 45 let-vetránky'!F8</f>
        <v>0</v>
      </c>
      <c r="G8" s="72"/>
    </row>
    <row r="9" spans="1:7" ht="20.25">
      <c r="A9" s="66">
        <v>6</v>
      </c>
      <c r="B9" s="67">
        <f>'[1]ženy nad 45 let-vetránky'!B9</f>
        <v>0</v>
      </c>
      <c r="C9" s="68">
        <f>'[1]ženy nad 45 let-vetránky'!D9</f>
        <v>0</v>
      </c>
      <c r="D9" s="69">
        <f>'[1]ženy nad 45 let-vetránky'!E9</f>
        <v>0</v>
      </c>
      <c r="E9" s="70">
        <f>'[1]ženy nad 45 let-vetránky'!C9</f>
        <v>0</v>
      </c>
      <c r="F9" s="71">
        <f>'[1]ženy nad 45 let-vetránky'!F9</f>
        <v>0</v>
      </c>
      <c r="G9" s="72"/>
    </row>
    <row r="10" spans="1:7" ht="20.25">
      <c r="A10" s="66">
        <v>7</v>
      </c>
      <c r="B10" s="67">
        <f>'[1]ženy nad 45 let-vetránky'!B10</f>
        <v>0</v>
      </c>
      <c r="C10" s="68">
        <f>'[1]ženy nad 45 let-vetránky'!D10</f>
        <v>0</v>
      </c>
      <c r="D10" s="69">
        <f>'[1]ženy nad 45 let-vetránky'!E10</f>
        <v>0</v>
      </c>
      <c r="E10" s="70">
        <f>'[1]ženy nad 45 let-vetránky'!C10</f>
        <v>0</v>
      </c>
      <c r="F10" s="71">
        <f>'[1]ženy nad 45 let-vetránky'!F10</f>
        <v>0</v>
      </c>
      <c r="G10" s="72"/>
    </row>
    <row r="11" spans="1:7" ht="20.25">
      <c r="A11" s="66">
        <v>8</v>
      </c>
      <c r="B11" s="67">
        <f>'[1]ženy nad 45 let-vetránky'!B11</f>
        <v>0</v>
      </c>
      <c r="C11" s="68">
        <f>'[1]ženy nad 45 let-vetránky'!D11</f>
        <v>0</v>
      </c>
      <c r="D11" s="69">
        <f>'[1]ženy nad 45 let-vetránky'!E11</f>
        <v>0</v>
      </c>
      <c r="E11" s="70">
        <f>'[1]ženy nad 45 let-vetránky'!C11</f>
        <v>0</v>
      </c>
      <c r="F11" s="71">
        <f>'[1]ženy nad 45 let-vetránky'!F11</f>
        <v>0</v>
      </c>
      <c r="G11" s="72"/>
    </row>
    <row r="12" spans="1:7" ht="20.25">
      <c r="A12" s="66">
        <v>9</v>
      </c>
      <c r="B12" s="67">
        <f>'[1]ženy nad 45 let-vetránky'!B12</f>
        <v>0</v>
      </c>
      <c r="C12" s="68">
        <f>'[1]ženy nad 45 let-vetránky'!D12</f>
        <v>0</v>
      </c>
      <c r="D12" s="69">
        <f>'[1]ženy nad 45 let-vetránky'!E12</f>
        <v>0</v>
      </c>
      <c r="E12" s="70">
        <f>'[1]ženy nad 45 let-vetránky'!C12</f>
        <v>0</v>
      </c>
      <c r="F12" s="71">
        <f>'[1]ženy nad 45 let-vetránky'!F12</f>
        <v>0</v>
      </c>
      <c r="G12" s="72"/>
    </row>
    <row r="13" spans="1:12" ht="20.25">
      <c r="A13" s="66">
        <v>10</v>
      </c>
      <c r="B13" s="67">
        <f>'[1]ženy nad 45 let-vetránky'!B13</f>
        <v>0</v>
      </c>
      <c r="C13" s="68">
        <f>'[1]ženy nad 45 let-vetránky'!D13</f>
        <v>0</v>
      </c>
      <c r="D13" s="69">
        <f>'[1]ženy nad 45 let-vetránky'!E13</f>
        <v>0</v>
      </c>
      <c r="E13" s="70">
        <f>'[1]ženy nad 45 let-vetránky'!C13</f>
        <v>0</v>
      </c>
      <c r="F13" s="71">
        <f>'[1]ženy nad 45 let-vetránky'!F13</f>
        <v>0</v>
      </c>
      <c r="G13" s="72"/>
      <c r="L13" s="73"/>
    </row>
    <row r="14" spans="1:12" ht="20.25">
      <c r="A14" s="66">
        <v>11</v>
      </c>
      <c r="B14" s="67">
        <f>'[1]ženy nad 45 let-vetránky'!B14</f>
        <v>0</v>
      </c>
      <c r="C14" s="68">
        <f>'[1]ženy nad 45 let-vetránky'!D14</f>
        <v>0</v>
      </c>
      <c r="D14" s="69">
        <f>'[1]ženy nad 45 let-vetránky'!E14</f>
        <v>0</v>
      </c>
      <c r="E14" s="70">
        <f>'[1]ženy nad 45 let-vetránky'!C14</f>
        <v>0</v>
      </c>
      <c r="F14" s="71">
        <f>'[1]ženy nad 45 let-vetránky'!F14</f>
        <v>0</v>
      </c>
      <c r="G14" s="72"/>
      <c r="L14" s="73"/>
    </row>
    <row r="15" spans="1:12" ht="20.25">
      <c r="A15" s="66">
        <v>12</v>
      </c>
      <c r="B15" s="67">
        <f>'[1]ženy nad 45 let-vetránky'!B15</f>
        <v>0</v>
      </c>
      <c r="C15" s="68">
        <f>'[1]ženy nad 45 let-vetránky'!D15</f>
        <v>0</v>
      </c>
      <c r="D15" s="69">
        <f>'[1]ženy nad 45 let-vetránky'!E15</f>
        <v>0</v>
      </c>
      <c r="E15" s="70">
        <f>'[1]ženy nad 45 let-vetránky'!C15</f>
        <v>0</v>
      </c>
      <c r="F15" s="71">
        <f>'[1]ženy nad 45 let-vetránky'!F15</f>
        <v>0</v>
      </c>
      <c r="G15" s="72"/>
      <c r="L15" s="73"/>
    </row>
    <row r="16" spans="1:12" ht="20.25">
      <c r="A16" s="66">
        <v>13</v>
      </c>
      <c r="B16" s="67">
        <f>'[1]ženy nad 45 let-vetránky'!B16</f>
        <v>0</v>
      </c>
      <c r="C16" s="68">
        <f>'[1]ženy nad 45 let-vetránky'!D16</f>
        <v>0</v>
      </c>
      <c r="D16" s="69">
        <f>'[1]ženy nad 45 let-vetránky'!E16</f>
        <v>0</v>
      </c>
      <c r="E16" s="70">
        <f>'[1]ženy nad 45 let-vetránky'!C16</f>
        <v>0</v>
      </c>
      <c r="F16" s="71">
        <f>'[1]ženy nad 45 let-vetránky'!F16</f>
        <v>0</v>
      </c>
      <c r="G16" s="72"/>
      <c r="L16" s="73"/>
    </row>
    <row r="17" spans="1:12" ht="20.25">
      <c r="A17" s="66">
        <v>14</v>
      </c>
      <c r="B17" s="67">
        <f>'[1]ženy nad 45 let-vetránky'!B17</f>
        <v>0</v>
      </c>
      <c r="C17" s="68">
        <f>'[1]ženy nad 45 let-vetránky'!D17</f>
        <v>0</v>
      </c>
      <c r="D17" s="69">
        <f>'[1]ženy nad 45 let-vetránky'!E17</f>
        <v>0</v>
      </c>
      <c r="E17" s="70">
        <f>'[1]ženy nad 45 let-vetránky'!C17</f>
        <v>0</v>
      </c>
      <c r="F17" s="71">
        <f>'[1]ženy nad 45 let-vetránky'!F17</f>
        <v>0</v>
      </c>
      <c r="G17" s="72"/>
      <c r="L17" s="73"/>
    </row>
    <row r="18" spans="1:12" ht="20.25">
      <c r="A18" s="66">
        <v>15</v>
      </c>
      <c r="B18" s="67">
        <f>'[1]ženy nad 45 let-vetránky'!B18</f>
        <v>0</v>
      </c>
      <c r="C18" s="68">
        <f>'[1]ženy nad 45 let-vetránky'!D18</f>
        <v>0</v>
      </c>
      <c r="D18" s="69">
        <f>'[1]ženy nad 45 let-vetránky'!E18</f>
        <v>0</v>
      </c>
      <c r="E18" s="70">
        <f>'[1]ženy nad 45 let-vetránky'!C18</f>
        <v>0</v>
      </c>
      <c r="F18" s="71">
        <f>'[1]ženy nad 45 let-vetránky'!F18</f>
        <v>0</v>
      </c>
      <c r="G18" s="72"/>
      <c r="L18" s="73"/>
    </row>
    <row r="19" spans="1:12" ht="20.25">
      <c r="A19" s="66">
        <v>16</v>
      </c>
      <c r="B19" s="67">
        <f>'[1]ženy nad 45 let-vetránky'!B19</f>
        <v>0</v>
      </c>
      <c r="C19" s="68">
        <f>'[1]ženy nad 45 let-vetránky'!D19</f>
        <v>0</v>
      </c>
      <c r="D19" s="69">
        <f>'[1]ženy nad 45 let-vetránky'!E19</f>
        <v>0</v>
      </c>
      <c r="E19" s="70">
        <f>'[1]ženy nad 45 let-vetránky'!C19</f>
        <v>0</v>
      </c>
      <c r="F19" s="71">
        <f>'[1]ženy nad 45 let-vetránky'!F19</f>
        <v>0</v>
      </c>
      <c r="G19" s="72"/>
      <c r="L19" s="74"/>
    </row>
    <row r="20" spans="1:7" ht="20.25">
      <c r="A20" s="66">
        <v>17</v>
      </c>
      <c r="B20" s="67">
        <f>'[1]ženy nad 45 let-vetránky'!B20</f>
        <v>0</v>
      </c>
      <c r="C20" s="68">
        <f>'[1]ženy nad 45 let-vetránky'!D20</f>
        <v>0</v>
      </c>
      <c r="D20" s="69">
        <f>'[1]ženy nad 45 let-vetránky'!E20</f>
        <v>0</v>
      </c>
      <c r="E20" s="70">
        <f>'[1]ženy nad 45 let-vetránky'!C20</f>
        <v>0</v>
      </c>
      <c r="F20" s="71">
        <f>'[1]ženy nad 45 let-vetránky'!F20</f>
        <v>0</v>
      </c>
      <c r="G20" s="72"/>
    </row>
    <row r="21" spans="1:7" ht="20.25">
      <c r="A21" s="66">
        <v>18</v>
      </c>
      <c r="B21" s="67">
        <f>'[1]ženy nad 45 let-vetránky'!B21</f>
        <v>0</v>
      </c>
      <c r="C21" s="68">
        <f>'[1]ženy nad 45 let-vetránky'!D21</f>
        <v>0</v>
      </c>
      <c r="D21" s="69">
        <f>'[1]ženy nad 45 let-vetránky'!E21</f>
        <v>0</v>
      </c>
      <c r="E21" s="70">
        <f>'[1]ženy nad 45 let-vetránky'!C21</f>
        <v>0</v>
      </c>
      <c r="F21" s="71">
        <f>'[1]ženy nad 45 let-vetránky'!F21</f>
        <v>0</v>
      </c>
      <c r="G21" s="72"/>
    </row>
    <row r="22" spans="1:7" ht="20.25">
      <c r="A22" s="66">
        <v>19</v>
      </c>
      <c r="B22" s="67">
        <f>'[1]ženy nad 45 let-vetránky'!B22</f>
        <v>0</v>
      </c>
      <c r="C22" s="68">
        <f>'[1]ženy nad 45 let-vetránky'!D22</f>
        <v>0</v>
      </c>
      <c r="D22" s="69">
        <f>'[1]ženy nad 45 let-vetránky'!E22</f>
        <v>0</v>
      </c>
      <c r="E22" s="70">
        <f>'[1]ženy nad 45 let-vetránky'!C22</f>
        <v>0</v>
      </c>
      <c r="F22" s="71">
        <f>'[1]ženy nad 45 let-vetránky'!F22</f>
        <v>0</v>
      </c>
      <c r="G22" s="72"/>
    </row>
    <row r="23" spans="1:7" ht="20.25">
      <c r="A23" s="66">
        <v>20</v>
      </c>
      <c r="B23" s="67">
        <f>'[1]ženy nad 45 let-vetránky'!B23</f>
        <v>0</v>
      </c>
      <c r="C23" s="68">
        <f>'[1]ženy nad 45 let-vetránky'!D23</f>
        <v>0</v>
      </c>
      <c r="D23" s="69">
        <f>'[1]ženy nad 45 let-vetránky'!E23</f>
        <v>0</v>
      </c>
      <c r="E23" s="70">
        <f>'[1]ženy nad 45 let-vetránky'!C23</f>
        <v>0</v>
      </c>
      <c r="F23" s="71">
        <f>'[1]ženy nad 45 let-vetránky'!F23</f>
        <v>0</v>
      </c>
      <c r="G23" s="72"/>
    </row>
    <row r="24" spans="1:7" ht="20.25">
      <c r="A24" s="66">
        <v>21</v>
      </c>
      <c r="B24" s="67">
        <f>'[1]ženy nad 45 let-vetránky'!B24</f>
        <v>0</v>
      </c>
      <c r="C24" s="68">
        <f>'[1]ženy nad 45 let-vetránky'!D24</f>
        <v>0</v>
      </c>
      <c r="D24" s="69">
        <f>'[1]ženy nad 45 let-vetránky'!E24</f>
        <v>0</v>
      </c>
      <c r="E24" s="70">
        <f>'[1]ženy nad 45 let-vetránky'!C24</f>
        <v>0</v>
      </c>
      <c r="F24" s="71">
        <f>'[1]ženy nad 45 let-vetránky'!F24</f>
        <v>0</v>
      </c>
      <c r="G24" s="72"/>
    </row>
    <row r="25" spans="1:7" ht="20.25">
      <c r="A25" s="66">
        <v>22</v>
      </c>
      <c r="B25" s="67">
        <f>'[1]ženy nad 45 let-vetránky'!B25</f>
        <v>0</v>
      </c>
      <c r="C25" s="68">
        <f>'[1]ženy nad 45 let-vetránky'!D25</f>
        <v>0</v>
      </c>
      <c r="D25" s="69">
        <f>'[1]ženy nad 45 let-vetránky'!E25</f>
        <v>0</v>
      </c>
      <c r="E25" s="70">
        <f>'[1]ženy nad 45 let-vetránky'!C25</f>
        <v>0</v>
      </c>
      <c r="F25" s="71">
        <f>'[1]ženy nad 45 let-vetránky'!F25</f>
        <v>0</v>
      </c>
      <c r="G25" s="72"/>
    </row>
    <row r="26" spans="1:7" ht="20.25">
      <c r="A26" s="66">
        <v>23</v>
      </c>
      <c r="B26" s="67">
        <f>'[1]ženy nad 45 let-vetránky'!B26</f>
        <v>0</v>
      </c>
      <c r="C26" s="68">
        <f>'[1]ženy nad 45 let-vetránky'!D26</f>
        <v>0</v>
      </c>
      <c r="D26" s="69">
        <f>'[1]ženy nad 45 let-vetránky'!E26</f>
        <v>0</v>
      </c>
      <c r="E26" s="70">
        <f>'[1]ženy nad 45 let-vetránky'!C26</f>
        <v>0</v>
      </c>
      <c r="F26" s="71">
        <f>'[1]ženy nad 45 let-vetránky'!F26</f>
        <v>0</v>
      </c>
      <c r="G26" s="72"/>
    </row>
    <row r="27" spans="1:7" ht="20.25">
      <c r="A27" s="66">
        <v>24</v>
      </c>
      <c r="B27" s="67">
        <f>'[1]ženy nad 45 let-vetránky'!B27</f>
        <v>0</v>
      </c>
      <c r="C27" s="68">
        <f>'[1]ženy nad 45 let-vetránky'!D27</f>
        <v>0</v>
      </c>
      <c r="D27" s="69">
        <f>'[1]ženy nad 45 let-vetránky'!E27</f>
        <v>0</v>
      </c>
      <c r="E27" s="70">
        <f>'[1]ženy nad 45 let-vetránky'!C27</f>
        <v>0</v>
      </c>
      <c r="F27" s="71">
        <f>'[1]ženy nad 45 let-vetránky'!F27</f>
        <v>0</v>
      </c>
      <c r="G27" s="72"/>
    </row>
    <row r="28" spans="1:7" ht="20.25">
      <c r="A28" s="66">
        <v>25</v>
      </c>
      <c r="B28" s="67">
        <f>'[1]ženy nad 45 let-vetránky'!B28</f>
        <v>0</v>
      </c>
      <c r="C28" s="68">
        <f>'[1]ženy nad 45 let-vetránky'!D28</f>
        <v>0</v>
      </c>
      <c r="D28" s="69">
        <f>'[1]ženy nad 45 let-vetránky'!E28</f>
        <v>0</v>
      </c>
      <c r="E28" s="70">
        <f>'[1]ženy nad 45 let-vetránky'!C28</f>
        <v>0</v>
      </c>
      <c r="F28" s="71">
        <f>'[1]ženy nad 45 let-vetránky'!F28</f>
        <v>0</v>
      </c>
      <c r="G28" s="72"/>
    </row>
    <row r="29" spans="1:7" ht="20.25">
      <c r="A29" s="66">
        <v>26</v>
      </c>
      <c r="B29" s="67">
        <f>'[1]ženy nad 45 let-vetránky'!B29</f>
        <v>0</v>
      </c>
      <c r="C29" s="68">
        <f>'[1]ženy nad 45 let-vetránky'!D29</f>
        <v>0</v>
      </c>
      <c r="D29" s="69">
        <f>'[1]ženy nad 45 let-vetránky'!E29</f>
        <v>0</v>
      </c>
      <c r="E29" s="70">
        <f>'[1]ženy nad 45 let-vetránky'!C29</f>
        <v>0</v>
      </c>
      <c r="F29" s="71">
        <f>'[1]ženy nad 45 let-vetránky'!F29</f>
        <v>0</v>
      </c>
      <c r="G29" s="72"/>
    </row>
    <row r="30" spans="1:7" ht="20.25">
      <c r="A30" s="66">
        <v>27</v>
      </c>
      <c r="B30" s="67">
        <f>'[1]ženy nad 45 let-vetránky'!B30</f>
        <v>0</v>
      </c>
      <c r="C30" s="68">
        <f>'[1]ženy nad 45 let-vetránky'!D30</f>
        <v>0</v>
      </c>
      <c r="D30" s="69">
        <f>'[1]ženy nad 45 let-vetránky'!E30</f>
        <v>0</v>
      </c>
      <c r="E30" s="70">
        <f>'[1]ženy nad 45 let-vetránky'!C30</f>
        <v>0</v>
      </c>
      <c r="F30" s="71">
        <f>'[1]ženy nad 45 let-vetránky'!F30</f>
        <v>0</v>
      </c>
      <c r="G30" s="72"/>
    </row>
    <row r="31" spans="1:7" ht="20.25">
      <c r="A31" s="66">
        <v>28</v>
      </c>
      <c r="B31" s="67">
        <f>'[1]ženy nad 45 let-vetránky'!B31</f>
        <v>0</v>
      </c>
      <c r="C31" s="68">
        <f>'[1]ženy nad 45 let-vetránky'!D31</f>
        <v>0</v>
      </c>
      <c r="D31" s="69">
        <f>'[1]ženy nad 45 let-vetránky'!E31</f>
        <v>0</v>
      </c>
      <c r="E31" s="70">
        <f>'[1]ženy nad 45 let-vetránky'!C31</f>
        <v>0</v>
      </c>
      <c r="F31" s="71">
        <f>'[1]ženy nad 45 let-vetránky'!F31</f>
        <v>0</v>
      </c>
      <c r="G31" s="72"/>
    </row>
    <row r="32" spans="1:7" ht="20.25">
      <c r="A32" s="66">
        <v>29</v>
      </c>
      <c r="B32" s="67">
        <f>'[1]ženy nad 45 let-vetránky'!B32</f>
        <v>0</v>
      </c>
      <c r="C32" s="68">
        <f>'[1]ženy nad 45 let-vetránky'!D32</f>
        <v>0</v>
      </c>
      <c r="D32" s="69">
        <f>'[1]ženy nad 45 let-vetránky'!E32</f>
        <v>0</v>
      </c>
      <c r="E32" s="70">
        <f>'[1]ženy nad 45 let-vetránky'!C32</f>
        <v>0</v>
      </c>
      <c r="F32" s="71">
        <f>'[1]ženy nad 45 let-vetránky'!F32</f>
        <v>0</v>
      </c>
      <c r="G32" s="72"/>
    </row>
    <row r="33" spans="1:7" ht="20.25">
      <c r="A33" s="66">
        <v>30</v>
      </c>
      <c r="B33" s="67">
        <f>'[1]ženy nad 45 let-vetránky'!B33</f>
        <v>0</v>
      </c>
      <c r="C33" s="68">
        <f>'[1]ženy nad 45 let-vetránky'!D33</f>
        <v>0</v>
      </c>
      <c r="D33" s="69">
        <f>'[1]ženy nad 45 let-vetránky'!E33</f>
        <v>0</v>
      </c>
      <c r="E33" s="70">
        <f>'[1]ženy nad 45 let-vetránky'!C33</f>
        <v>0</v>
      </c>
      <c r="F33" s="71">
        <f>'[1]ženy nad 45 let-vetránky'!F33</f>
        <v>0</v>
      </c>
      <c r="G33" s="72"/>
    </row>
    <row r="34" spans="1:7" ht="20.25">
      <c r="A34" s="75"/>
      <c r="B34" s="26"/>
      <c r="C34" s="27"/>
      <c r="D34" s="28"/>
      <c r="E34" s="29"/>
      <c r="F34" s="30"/>
      <c r="G34" s="76"/>
    </row>
    <row r="35" spans="1:7" ht="20.25">
      <c r="A35" s="75"/>
      <c r="B35" s="26"/>
      <c r="C35" s="27"/>
      <c r="D35" s="28"/>
      <c r="E35" s="29"/>
      <c r="F35" s="30"/>
      <c r="G35" s="76"/>
    </row>
    <row r="36" spans="1:7" ht="20.25">
      <c r="A36" s="75"/>
      <c r="B36" s="26"/>
      <c r="C36" s="27"/>
      <c r="D36" s="28"/>
      <c r="E36" s="29"/>
      <c r="F36" s="30"/>
      <c r="G36" s="76"/>
    </row>
    <row r="37" spans="1:7" ht="20.25">
      <c r="A37" s="75"/>
      <c r="B37" s="26"/>
      <c r="C37" s="27"/>
      <c r="D37" s="28"/>
      <c r="E37" s="29"/>
      <c r="F37" s="30"/>
      <c r="G37" s="76"/>
    </row>
    <row r="38" spans="1:7" ht="20.25">
      <c r="A38" s="75"/>
      <c r="B38" s="26"/>
      <c r="C38" s="27"/>
      <c r="D38" s="28"/>
      <c r="E38" s="29"/>
      <c r="F38" s="30"/>
      <c r="G38" s="76"/>
    </row>
    <row r="39" spans="1:7" ht="20.25">
      <c r="A39" s="75"/>
      <c r="B39" s="26"/>
      <c r="C39" s="27"/>
      <c r="D39" s="28"/>
      <c r="E39" s="29"/>
      <c r="F39" s="30"/>
      <c r="G39" s="76"/>
    </row>
    <row r="40" spans="1:7" ht="20.25">
      <c r="A40" s="75"/>
      <c r="B40" s="26"/>
      <c r="C40" s="27"/>
      <c r="D40" s="28"/>
      <c r="E40" s="29"/>
      <c r="F40" s="30"/>
      <c r="G40" s="76"/>
    </row>
    <row r="41" spans="1:7" ht="20.25">
      <c r="A41" s="75"/>
      <c r="B41" s="26"/>
      <c r="C41" s="27"/>
      <c r="D41" s="28"/>
      <c r="E41" s="29"/>
      <c r="F41" s="30"/>
      <c r="G41" s="76"/>
    </row>
    <row r="42" spans="1:7" ht="20.25">
      <c r="A42" s="75"/>
      <c r="B42" s="26"/>
      <c r="C42" s="27"/>
      <c r="D42" s="28"/>
      <c r="E42" s="29"/>
      <c r="F42" s="30"/>
      <c r="G42" s="76"/>
    </row>
    <row r="43" spans="1:7" ht="20.25">
      <c r="A43" s="75"/>
      <c r="B43" s="26"/>
      <c r="C43" s="27"/>
      <c r="D43" s="28"/>
      <c r="E43" s="29"/>
      <c r="F43" s="30"/>
      <c r="G43" s="76"/>
    </row>
    <row r="44" spans="1:7" ht="20.25">
      <c r="A44" s="75"/>
      <c r="B44" s="26"/>
      <c r="C44" s="27"/>
      <c r="D44" s="28"/>
      <c r="E44" s="29"/>
      <c r="F44" s="30"/>
      <c r="G44" s="76"/>
    </row>
    <row r="45" spans="1:7" ht="20.25">
      <c r="A45" s="75"/>
      <c r="B45" s="26"/>
      <c r="C45" s="27"/>
      <c r="D45" s="28"/>
      <c r="E45" s="29"/>
      <c r="F45" s="30"/>
      <c r="G45" s="76"/>
    </row>
    <row r="46" spans="1:7" ht="20.25">
      <c r="A46" s="75"/>
      <c r="B46" s="26"/>
      <c r="C46" s="27"/>
      <c r="D46" s="28"/>
      <c r="E46" s="29"/>
      <c r="F46" s="30"/>
      <c r="G46" s="76"/>
    </row>
  </sheetData>
  <sheetProtection/>
  <mergeCells count="2">
    <mergeCell ref="A1:B1"/>
    <mergeCell ref="C1:E1"/>
  </mergeCells>
  <conditionalFormatting sqref="B4:G46">
    <cfRule type="cellIs" priority="3" dxfId="7" operator="equal" stopIfTrue="1">
      <formula>0</formula>
    </cfRule>
  </conditionalFormatting>
  <conditionalFormatting sqref="A4:A46">
    <cfRule type="cellIs" priority="2" dxfId="7" operator="equal" stopIfTrue="1">
      <formula>0</formula>
    </cfRule>
  </conditionalFormatting>
  <conditionalFormatting sqref="L13:L18">
    <cfRule type="cellIs" priority="1" dxfId="7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92" r:id="rId1"/>
  <headerFooter>
    <oddHeader>&amp;LVečerní městem Čelákovice&amp;C43. ročník&amp;RMemoriál Rudolfa Vichery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2017-11-20T08:51:05Z</dcterms:created>
  <dcterms:modified xsi:type="dcterms:W3CDTF">2017-11-20T08:53:45Z</dcterms:modified>
  <cp:category/>
  <cp:version/>
  <cp:contentType/>
  <cp:contentStatus/>
</cp:coreProperties>
</file>